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"/>
    </mc:Choice>
  </mc:AlternateContent>
  <bookViews>
    <workbookView xWindow="0" yWindow="0" windowWidth="28800" windowHeight="11730"/>
  </bookViews>
  <sheets>
    <sheet name="الرئيسية" sheetId="3" r:id="rId1"/>
    <sheet name="يناير" sheetId="1" r:id="rId2"/>
    <sheet name="الاستاذ العام" sheetId="4" r:id="rId3"/>
    <sheet name="ميزان المراجعة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3" l="1"/>
  <c r="AE38" i="1"/>
  <c r="AD38" i="1"/>
  <c r="AE37" i="1"/>
  <c r="AD37" i="1"/>
  <c r="AE36" i="1"/>
  <c r="AD36" i="1"/>
  <c r="AE35" i="1"/>
  <c r="AD35" i="1"/>
  <c r="AE34" i="1"/>
  <c r="AD34" i="1"/>
  <c r="AE33" i="1"/>
  <c r="AD33" i="1"/>
  <c r="AE32" i="1"/>
  <c r="AD32" i="1"/>
  <c r="AE31" i="1"/>
  <c r="AD31" i="1"/>
  <c r="AE30" i="1"/>
  <c r="AD30" i="1"/>
  <c r="AE29" i="1"/>
  <c r="AD29" i="1"/>
  <c r="AE28" i="1"/>
  <c r="AD28" i="1"/>
  <c r="AE27" i="1"/>
  <c r="AD27" i="1"/>
  <c r="AE26" i="1"/>
  <c r="AD26" i="1"/>
  <c r="AE25" i="1"/>
  <c r="AD25" i="1"/>
  <c r="AE24" i="1"/>
  <c r="AD24" i="1"/>
  <c r="AE23" i="1"/>
  <c r="AD23" i="1"/>
  <c r="AE22" i="1"/>
  <c r="AD22" i="1"/>
  <c r="AE21" i="1"/>
  <c r="AD21" i="1"/>
  <c r="AE20" i="1"/>
  <c r="AD20" i="1"/>
  <c r="AE19" i="1"/>
  <c r="AD19" i="1"/>
  <c r="AE18" i="1"/>
  <c r="AD18" i="1"/>
  <c r="AE17" i="1"/>
  <c r="AD17" i="1"/>
  <c r="AE16" i="1"/>
  <c r="AD16" i="1"/>
  <c r="AE15" i="1"/>
  <c r="AD15" i="1"/>
  <c r="AE14" i="1"/>
  <c r="AD14" i="1"/>
  <c r="AE13" i="1"/>
  <c r="AD13" i="1"/>
  <c r="AE12" i="1"/>
  <c r="AD12" i="1"/>
  <c r="AE11" i="1"/>
  <c r="AD11" i="1"/>
  <c r="AE10" i="1"/>
  <c r="AD10" i="1"/>
  <c r="AE9" i="1"/>
  <c r="AD9" i="1"/>
  <c r="AE8" i="1"/>
  <c r="AD8" i="1"/>
  <c r="AE7" i="1"/>
  <c r="AD7" i="1"/>
  <c r="AE6" i="1"/>
  <c r="AE39" i="1" s="1"/>
  <c r="AA3" i="4" s="1"/>
  <c r="AA15" i="4" s="1"/>
  <c r="C14" i="5" s="1"/>
  <c r="AD6" i="1"/>
  <c r="AD39" i="1" s="1"/>
  <c r="Z3" i="4" s="1"/>
  <c r="Z15" i="4" s="1"/>
  <c r="B14" i="5" s="1"/>
  <c r="AE5" i="1"/>
  <c r="AD5" i="1"/>
  <c r="AE4" i="1"/>
  <c r="AD4" i="1"/>
  <c r="AE3" i="1"/>
  <c r="AD3" i="1"/>
  <c r="AC38" i="1"/>
  <c r="AB38" i="1"/>
  <c r="AC37" i="1"/>
  <c r="AB37" i="1"/>
  <c r="AC36" i="1"/>
  <c r="AB36" i="1"/>
  <c r="AC35" i="1"/>
  <c r="AB35" i="1"/>
  <c r="AC34" i="1"/>
  <c r="AB34" i="1"/>
  <c r="AC33" i="1"/>
  <c r="AB33" i="1"/>
  <c r="AC32" i="1"/>
  <c r="AB32" i="1"/>
  <c r="AC31" i="1"/>
  <c r="AB31" i="1"/>
  <c r="AC30" i="1"/>
  <c r="AB30" i="1"/>
  <c r="AC29" i="1"/>
  <c r="AB29" i="1"/>
  <c r="AC28" i="1"/>
  <c r="AB28" i="1"/>
  <c r="AC27" i="1"/>
  <c r="AB27" i="1"/>
  <c r="AC26" i="1"/>
  <c r="AB26" i="1"/>
  <c r="AC25" i="1"/>
  <c r="AB25" i="1"/>
  <c r="AC24" i="1"/>
  <c r="AB24" i="1"/>
  <c r="AC23" i="1"/>
  <c r="AB23" i="1"/>
  <c r="AC22" i="1"/>
  <c r="AB22" i="1"/>
  <c r="AC21" i="1"/>
  <c r="AB21" i="1"/>
  <c r="AC20" i="1"/>
  <c r="AB20" i="1"/>
  <c r="AC19" i="1"/>
  <c r="AB19" i="1"/>
  <c r="AC18" i="1"/>
  <c r="AB18" i="1"/>
  <c r="AC17" i="1"/>
  <c r="AB17" i="1"/>
  <c r="AC16" i="1"/>
  <c r="AB16" i="1"/>
  <c r="AC15" i="1"/>
  <c r="AB15" i="1"/>
  <c r="AC14" i="1"/>
  <c r="AB14" i="1"/>
  <c r="AC13" i="1"/>
  <c r="AB13" i="1"/>
  <c r="AC12" i="1"/>
  <c r="AB12" i="1"/>
  <c r="AC11" i="1"/>
  <c r="AB11" i="1"/>
  <c r="AC10" i="1"/>
  <c r="AB10" i="1"/>
  <c r="AC9" i="1"/>
  <c r="AB9" i="1"/>
  <c r="AC8" i="1"/>
  <c r="AB8" i="1"/>
  <c r="AC7" i="1"/>
  <c r="AB7" i="1"/>
  <c r="AC6" i="1"/>
  <c r="AC39" i="1" s="1"/>
  <c r="Y3" i="4" s="1"/>
  <c r="Y15" i="4" s="1"/>
  <c r="C13" i="5" s="1"/>
  <c r="AB6" i="1"/>
  <c r="AB39" i="1" s="1"/>
  <c r="X3" i="4" s="1"/>
  <c r="X15" i="4" s="1"/>
  <c r="B13" i="5" s="1"/>
  <c r="AC5" i="1"/>
  <c r="AB5" i="1"/>
  <c r="AC4" i="1"/>
  <c r="AB4" i="1"/>
  <c r="AC3" i="1"/>
  <c r="AB3" i="1"/>
  <c r="G39" i="1"/>
  <c r="F39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H6" i="1"/>
  <c r="H39" i="1" s="1"/>
  <c r="D3" i="4" s="1"/>
  <c r="I6" i="1"/>
  <c r="I39" i="1" s="1"/>
  <c r="E3" i="4" s="1"/>
  <c r="J6" i="1"/>
  <c r="J39" i="1" s="1"/>
  <c r="F3" i="4" s="1"/>
  <c r="K6" i="1"/>
  <c r="K39" i="1" s="1"/>
  <c r="G3" i="4" s="1"/>
  <c r="G15" i="4" s="1"/>
  <c r="L6" i="1"/>
  <c r="L39" i="1" s="1"/>
  <c r="H3" i="4" s="1"/>
  <c r="H15" i="4" s="1"/>
  <c r="M6" i="1"/>
  <c r="M39" i="1" s="1"/>
  <c r="I3" i="4" s="1"/>
  <c r="I15" i="4" s="1"/>
  <c r="N6" i="1"/>
  <c r="N39" i="1" s="1"/>
  <c r="J3" i="4" s="1"/>
  <c r="J15" i="4" s="1"/>
  <c r="O6" i="1"/>
  <c r="O39" i="1" s="1"/>
  <c r="K3" i="4" s="1"/>
  <c r="K15" i="4" s="1"/>
  <c r="P6" i="1"/>
  <c r="P39" i="1" s="1"/>
  <c r="L3" i="4" s="1"/>
  <c r="L15" i="4" s="1"/>
  <c r="B7" i="5" s="1"/>
  <c r="Q6" i="1"/>
  <c r="Q39" i="1" s="1"/>
  <c r="M3" i="4" s="1"/>
  <c r="M15" i="4" s="1"/>
  <c r="C7" i="5" s="1"/>
  <c r="R6" i="1"/>
  <c r="R39" i="1" s="1"/>
  <c r="N3" i="4" s="1"/>
  <c r="N15" i="4" s="1"/>
  <c r="B8" i="5" s="1"/>
  <c r="S6" i="1"/>
  <c r="S39" i="1" s="1"/>
  <c r="O3" i="4" s="1"/>
  <c r="O15" i="4" s="1"/>
  <c r="C8" i="5" s="1"/>
  <c r="T6" i="1"/>
  <c r="T39" i="1" s="1"/>
  <c r="P3" i="4" s="1"/>
  <c r="P15" i="4" s="1"/>
  <c r="U6" i="1"/>
  <c r="U39" i="1" s="1"/>
  <c r="Q3" i="4" s="1"/>
  <c r="Q15" i="4" s="1"/>
  <c r="V6" i="1"/>
  <c r="V39" i="1" s="1"/>
  <c r="R3" i="4" s="1"/>
  <c r="R15" i="4" s="1"/>
  <c r="W6" i="1"/>
  <c r="W39" i="1" s="1"/>
  <c r="S3" i="4" s="1"/>
  <c r="S15" i="4" s="1"/>
  <c r="X6" i="1"/>
  <c r="X39" i="1" s="1"/>
  <c r="T3" i="4" s="1"/>
  <c r="T15" i="4" s="1"/>
  <c r="Y6" i="1"/>
  <c r="Y39" i="1" s="1"/>
  <c r="U3" i="4" s="1"/>
  <c r="U15" i="4" s="1"/>
  <c r="Z6" i="1"/>
  <c r="Z39" i="1" s="1"/>
  <c r="V3" i="4" s="1"/>
  <c r="V15" i="4" s="1"/>
  <c r="AA6" i="1"/>
  <c r="AA39" i="1" s="1"/>
  <c r="W3" i="4" s="1"/>
  <c r="W15" i="4" s="1"/>
  <c r="H7" i="1"/>
  <c r="I7" i="1"/>
  <c r="J7" i="1"/>
  <c r="K7" i="1"/>
  <c r="L7" i="1"/>
  <c r="M7" i="1"/>
  <c r="N7" i="1"/>
  <c r="O7" i="1"/>
  <c r="P7" i="1"/>
  <c r="Q7" i="1"/>
  <c r="R7" i="1"/>
  <c r="S7" i="1"/>
  <c r="T7" i="1"/>
  <c r="U7" i="1"/>
  <c r="V7" i="1"/>
  <c r="W7" i="1"/>
  <c r="X7" i="1"/>
  <c r="Y7" i="1"/>
  <c r="Z7" i="1"/>
  <c r="AA7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H3" i="1"/>
  <c r="I3" i="1"/>
  <c r="F40" i="1" l="1"/>
  <c r="C11" i="5"/>
  <c r="C11" i="3"/>
  <c r="C5" i="3"/>
  <c r="C5" i="5"/>
  <c r="E15" i="4"/>
  <c r="C3" i="4"/>
  <c r="C10" i="3"/>
  <c r="C10" i="5"/>
  <c r="C6" i="3"/>
  <c r="C6" i="5"/>
  <c r="C12" i="3"/>
  <c r="C12" i="5"/>
  <c r="C4" i="5"/>
  <c r="C4" i="3"/>
  <c r="C9" i="3"/>
  <c r="C9" i="5"/>
  <c r="D8" i="5"/>
  <c r="D13" i="5"/>
  <c r="D14" i="5"/>
  <c r="D7" i="5"/>
  <c r="E14" i="5"/>
  <c r="E13" i="5"/>
  <c r="B12" i="5"/>
  <c r="E12" i="5" s="1"/>
  <c r="B12" i="3"/>
  <c r="B10" i="3"/>
  <c r="B10" i="5"/>
  <c r="B5" i="3"/>
  <c r="B5" i="5"/>
  <c r="D5" i="5" s="1"/>
  <c r="C5" i="4"/>
  <c r="C13" i="4"/>
  <c r="C7" i="4"/>
  <c r="B3" i="4"/>
  <c r="C9" i="4"/>
  <c r="D15" i="4"/>
  <c r="C11" i="4"/>
  <c r="E8" i="5"/>
  <c r="B6" i="3"/>
  <c r="B6" i="5"/>
  <c r="D6" i="5" s="1"/>
  <c r="B6" i="4"/>
  <c r="F15" i="4"/>
  <c r="B11" i="3"/>
  <c r="B11" i="5"/>
  <c r="D11" i="5" s="1"/>
  <c r="B9" i="3"/>
  <c r="B9" i="5"/>
  <c r="E7" i="5"/>
  <c r="B13" i="4"/>
  <c r="B5" i="4"/>
  <c r="B4" i="4"/>
  <c r="B11" i="4"/>
  <c r="B7" i="4"/>
  <c r="C14" i="4"/>
  <c r="C12" i="4"/>
  <c r="C10" i="4"/>
  <c r="C8" i="4"/>
  <c r="C6" i="4"/>
  <c r="C4" i="4"/>
  <c r="B9" i="4"/>
  <c r="B14" i="4"/>
  <c r="B12" i="4"/>
  <c r="B10" i="4"/>
  <c r="B8" i="4"/>
  <c r="D10" i="5" l="1"/>
  <c r="D9" i="5"/>
  <c r="D12" i="5"/>
  <c r="E11" i="5"/>
  <c r="C3" i="3"/>
  <c r="C3" i="5"/>
  <c r="C15" i="5" s="1"/>
  <c r="E6" i="5"/>
  <c r="B4" i="5"/>
  <c r="B4" i="3"/>
  <c r="B3" i="3"/>
  <c r="F3" i="3" s="1"/>
  <c r="F4" i="3" s="1"/>
  <c r="F5" i="3" s="1"/>
  <c r="F6" i="3" s="1"/>
  <c r="F7" i="3" s="1"/>
  <c r="F8" i="3" s="1"/>
  <c r="F9" i="3" s="1"/>
  <c r="F10" i="3" s="1"/>
  <c r="F11" i="3" s="1"/>
  <c r="F12" i="3" s="1"/>
  <c r="F13" i="3" s="1"/>
  <c r="F14" i="3" s="1"/>
  <c r="B3" i="5"/>
  <c r="E5" i="5"/>
  <c r="E10" i="5"/>
  <c r="E9" i="5"/>
  <c r="B15" i="4"/>
  <c r="C15" i="4"/>
  <c r="D4" i="5" l="1"/>
  <c r="E4" i="5"/>
  <c r="B15" i="5"/>
  <c r="D3" i="5"/>
  <c r="D15" i="5" s="1"/>
  <c r="E3" i="5"/>
  <c r="B16" i="4"/>
  <c r="E15" i="5" l="1"/>
</calcChain>
</file>

<file path=xl/sharedStrings.xml><?xml version="1.0" encoding="utf-8"?>
<sst xmlns="http://schemas.openxmlformats.org/spreadsheetml/2006/main" count="145" uniqueCount="43">
  <si>
    <t xml:space="preserve">رقم القيد </t>
  </si>
  <si>
    <t xml:space="preserve">التاريخ </t>
  </si>
  <si>
    <t>البيان</t>
  </si>
  <si>
    <t>القيد</t>
  </si>
  <si>
    <t>المبلغ</t>
  </si>
  <si>
    <t xml:space="preserve">مدين </t>
  </si>
  <si>
    <t xml:space="preserve">دائن </t>
  </si>
  <si>
    <t>ثلاجات</t>
  </si>
  <si>
    <t>مراوح</t>
  </si>
  <si>
    <t>تكييفات</t>
  </si>
  <si>
    <t xml:space="preserve">سخانات غاز </t>
  </si>
  <si>
    <t>سخانات كهرباء</t>
  </si>
  <si>
    <t xml:space="preserve">الصندوق </t>
  </si>
  <si>
    <t xml:space="preserve">البنك </t>
  </si>
  <si>
    <t>الموردين</t>
  </si>
  <si>
    <t>بوتجازات</t>
  </si>
  <si>
    <t>رصيد</t>
  </si>
  <si>
    <t>العملاء</t>
  </si>
  <si>
    <t xml:space="preserve">مردودالت مشتريات </t>
  </si>
  <si>
    <t xml:space="preserve">مردودات مبيعات </t>
  </si>
  <si>
    <t xml:space="preserve">الميزان </t>
  </si>
  <si>
    <t>دائن</t>
  </si>
  <si>
    <t xml:space="preserve">يناير </t>
  </si>
  <si>
    <t xml:space="preserve">فبراير </t>
  </si>
  <si>
    <t>مارس</t>
  </si>
  <si>
    <t>أبريل</t>
  </si>
  <si>
    <t>مايو</t>
  </si>
  <si>
    <t>يونيو</t>
  </si>
  <si>
    <t>يوليه</t>
  </si>
  <si>
    <t>أغسطس</t>
  </si>
  <si>
    <t>سبتمبر</t>
  </si>
  <si>
    <t>أكتوبر</t>
  </si>
  <si>
    <t>نوفمبر</t>
  </si>
  <si>
    <t>ديسمبر</t>
  </si>
  <si>
    <t>مردودات مشتريات</t>
  </si>
  <si>
    <t xml:space="preserve">الاجمالي </t>
  </si>
  <si>
    <t xml:space="preserve">البيان </t>
  </si>
  <si>
    <t xml:space="preserve">المجاميع </t>
  </si>
  <si>
    <t>الارصدة</t>
  </si>
  <si>
    <t>الاجمالي</t>
  </si>
  <si>
    <t xml:space="preserve">بيع بضاعة </t>
  </si>
  <si>
    <t>شراء بضاعة</t>
  </si>
  <si>
    <t>افتتاحي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</si>
</sst>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ج_._م_._‏_-;\-* #,##0.00\ _ج_._م_._‏_-;_-* &quot;-&quot;??\ _ج_._م_._‏_-;_-@_-"/>
    <numFmt numFmtId="165" formatCode="_-* #,##0\ _ج_._م_._‏_-;\-* #,##0\ _ج_._م_._‏_-;_-* &quot;-&quot;??\ _ج_._م_._‏_-;_-@_-"/>
  </numFmts>
  <fonts count="6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b/>
      <sz val="16"/>
      <color theme="1"/>
      <name val="Arial"/>
      <family val="2"/>
      <scheme val="minor"/>
    </font>
    <font>
      <sz val="20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65" fontId="2" fillId="0" borderId="1" xfId="1" applyNumberFormat="1" applyFont="1" applyBorder="1"/>
    <xf numFmtId="0" fontId="3" fillId="0" borderId="1" xfId="0" applyFont="1" applyBorder="1" applyAlignment="1">
      <alignment vertical="center"/>
    </xf>
    <xf numFmtId="165" fontId="0" fillId="0" borderId="1" xfId="1" applyNumberFormat="1" applyFont="1" applyBorder="1"/>
    <xf numFmtId="0" fontId="5" fillId="0" borderId="1" xfId="0" applyFont="1" applyFill="1" applyBorder="1" applyAlignment="1">
      <alignment horizontal="center" vertical="center"/>
    </xf>
    <xf numFmtId="165" fontId="0" fillId="0" borderId="1" xfId="0" applyNumberForma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rightToLeft="1" tabSelected="1" workbookViewId="0">
      <selection activeCell="F3" sqref="F3"/>
    </sheetView>
  </sheetViews>
  <sheetFormatPr defaultRowHeight="14.25" x14ac:dyDescent="0.2"/>
  <cols>
    <col min="1" max="1" width="16.875" bestFit="1" customWidth="1"/>
    <col min="2" max="3" width="13.375" bestFit="1" customWidth="1"/>
    <col min="4" max="4" width="18.75" bestFit="1" customWidth="1"/>
    <col min="5" max="5" width="16.25" bestFit="1" customWidth="1"/>
    <col min="6" max="6" width="11.5" style="17" bestFit="1" customWidth="1"/>
  </cols>
  <sheetData>
    <row r="1" spans="1:6" ht="32.25" customHeight="1" x14ac:dyDescent="0.2">
      <c r="A1" s="15" t="s">
        <v>2</v>
      </c>
      <c r="B1" s="15" t="s">
        <v>40</v>
      </c>
      <c r="C1" s="15" t="s">
        <v>41</v>
      </c>
      <c r="D1" s="15" t="s">
        <v>18</v>
      </c>
      <c r="E1" s="15" t="s">
        <v>19</v>
      </c>
      <c r="F1" s="15" t="s">
        <v>16</v>
      </c>
    </row>
    <row r="2" spans="1:6" ht="32.25" customHeight="1" x14ac:dyDescent="0.2">
      <c r="A2" s="15" t="s">
        <v>42</v>
      </c>
      <c r="B2" s="15"/>
      <c r="C2" s="15"/>
      <c r="D2" s="15"/>
      <c r="E2" s="15"/>
      <c r="F2" s="16">
        <f>B2+E2-C2-D2</f>
        <v>0</v>
      </c>
    </row>
    <row r="3" spans="1:6" ht="33.75" customHeight="1" x14ac:dyDescent="0.2">
      <c r="A3" s="9" t="s">
        <v>7</v>
      </c>
      <c r="B3" s="10">
        <f>'الاستاذ العام'!D15</f>
        <v>1000</v>
      </c>
      <c r="C3" s="10">
        <f>'الاستاذ العام'!E15</f>
        <v>0</v>
      </c>
      <c r="D3" s="2"/>
      <c r="E3" s="2"/>
      <c r="F3" s="16">
        <f>B3+E3-C3-D3+F2</f>
        <v>1000</v>
      </c>
    </row>
    <row r="4" spans="1:6" ht="33.75" customHeight="1" x14ac:dyDescent="0.2">
      <c r="A4" s="9" t="s">
        <v>15</v>
      </c>
      <c r="B4" s="10">
        <f>'الاستاذ العام'!F15</f>
        <v>20000</v>
      </c>
      <c r="C4" s="10">
        <f>'الاستاذ العام'!G15</f>
        <v>0</v>
      </c>
      <c r="D4" s="2"/>
      <c r="E4" s="2"/>
      <c r="F4" s="16">
        <f t="shared" ref="F4:F14" si="0">B4+E4-C4-D4+F3</f>
        <v>21000</v>
      </c>
    </row>
    <row r="5" spans="1:6" ht="33.75" customHeight="1" x14ac:dyDescent="0.2">
      <c r="A5" s="9" t="s">
        <v>8</v>
      </c>
      <c r="B5" s="10">
        <f>'الاستاذ العام'!H15</f>
        <v>0</v>
      </c>
      <c r="C5" s="10">
        <f>'الاستاذ العام'!I15</f>
        <v>0</v>
      </c>
      <c r="D5" s="2"/>
      <c r="E5" s="2"/>
      <c r="F5" s="16">
        <f t="shared" si="0"/>
        <v>21000</v>
      </c>
    </row>
    <row r="6" spans="1:6" ht="33.75" customHeight="1" x14ac:dyDescent="0.2">
      <c r="A6" s="9" t="s">
        <v>9</v>
      </c>
      <c r="B6" s="10">
        <f>'الاستاذ العام'!J15</f>
        <v>30000</v>
      </c>
      <c r="C6" s="10">
        <f>'الاستاذ العام'!K15</f>
        <v>0</v>
      </c>
      <c r="D6" s="2"/>
      <c r="E6" s="2"/>
      <c r="F6" s="16">
        <f t="shared" si="0"/>
        <v>51000</v>
      </c>
    </row>
    <row r="7" spans="1:6" ht="33.75" customHeight="1" x14ac:dyDescent="0.2">
      <c r="A7" s="9" t="s">
        <v>10</v>
      </c>
      <c r="B7" s="10">
        <v>0</v>
      </c>
      <c r="C7" s="10">
        <v>0</v>
      </c>
      <c r="D7" s="2"/>
      <c r="E7" s="2"/>
      <c r="F7" s="16">
        <f t="shared" si="0"/>
        <v>51000</v>
      </c>
    </row>
    <row r="8" spans="1:6" ht="33.75" customHeight="1" x14ac:dyDescent="0.2">
      <c r="A8" s="9" t="s">
        <v>11</v>
      </c>
      <c r="B8" s="10">
        <v>0</v>
      </c>
      <c r="C8" s="10">
        <v>0</v>
      </c>
      <c r="D8" s="2"/>
      <c r="E8" s="2"/>
      <c r="F8" s="16">
        <f t="shared" si="0"/>
        <v>51000</v>
      </c>
    </row>
    <row r="9" spans="1:6" ht="33.75" customHeight="1" x14ac:dyDescent="0.2">
      <c r="A9" s="9" t="s">
        <v>12</v>
      </c>
      <c r="B9" s="10">
        <f>'الاستاذ العام'!P15</f>
        <v>20000</v>
      </c>
      <c r="C9" s="10">
        <f>'الاستاذ العام'!Q15</f>
        <v>1000</v>
      </c>
      <c r="D9" s="2"/>
      <c r="E9" s="2"/>
      <c r="F9" s="16">
        <f t="shared" si="0"/>
        <v>70000</v>
      </c>
    </row>
    <row r="10" spans="1:6" ht="33.75" customHeight="1" x14ac:dyDescent="0.2">
      <c r="A10" s="9" t="s">
        <v>13</v>
      </c>
      <c r="B10" s="10">
        <f>'الاستاذ العام'!R15</f>
        <v>0</v>
      </c>
      <c r="C10" s="10">
        <f>'الاستاذ العام'!S15</f>
        <v>20000</v>
      </c>
      <c r="D10" s="2"/>
      <c r="E10" s="2"/>
      <c r="F10" s="16">
        <f t="shared" si="0"/>
        <v>50000</v>
      </c>
    </row>
    <row r="11" spans="1:6" ht="33.75" customHeight="1" x14ac:dyDescent="0.2">
      <c r="A11" s="9" t="s">
        <v>14</v>
      </c>
      <c r="B11" s="10">
        <f>'الاستاذ العام'!T15</f>
        <v>0</v>
      </c>
      <c r="C11" s="10">
        <f>'الاستاذ العام'!U15</f>
        <v>30000</v>
      </c>
      <c r="D11" s="2"/>
      <c r="E11" s="2"/>
      <c r="F11" s="16">
        <f t="shared" si="0"/>
        <v>20000</v>
      </c>
    </row>
    <row r="12" spans="1:6" ht="33.75" customHeight="1" x14ac:dyDescent="0.2">
      <c r="A12" s="9" t="s">
        <v>17</v>
      </c>
      <c r="B12" s="10">
        <f>'الاستاذ العام'!V15</f>
        <v>0</v>
      </c>
      <c r="C12" s="10">
        <f>'الاستاذ العام'!W15</f>
        <v>0</v>
      </c>
      <c r="D12" s="2"/>
      <c r="E12" s="2"/>
      <c r="F12" s="16">
        <f t="shared" si="0"/>
        <v>20000</v>
      </c>
    </row>
    <row r="13" spans="1:6" ht="33.75" customHeight="1" x14ac:dyDescent="0.2">
      <c r="A13" s="9" t="s">
        <v>19</v>
      </c>
      <c r="B13" s="10"/>
      <c r="C13" s="10"/>
      <c r="D13" s="2"/>
      <c r="E13" s="2"/>
      <c r="F13" s="16">
        <f t="shared" si="0"/>
        <v>20000</v>
      </c>
    </row>
    <row r="14" spans="1:6" ht="33.75" customHeight="1" x14ac:dyDescent="0.2">
      <c r="A14" s="9" t="s">
        <v>34</v>
      </c>
      <c r="B14" s="10"/>
      <c r="C14" s="10"/>
      <c r="D14" s="2"/>
      <c r="E14" s="2"/>
      <c r="F14" s="16">
        <f t="shared" si="0"/>
        <v>20000</v>
      </c>
    </row>
    <row r="15" spans="1:6" ht="14.25" customHeight="1" x14ac:dyDescent="0.2"/>
    <row r="16" spans="1:6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0"/>
  <sheetViews>
    <sheetView rightToLeft="1" workbookViewId="0">
      <pane ySplit="2" topLeftCell="A3" activePane="bottomLeft" state="frozen"/>
      <selection activeCell="C1" sqref="C1"/>
      <selection pane="bottomLeft" activeCell="G7" sqref="G7"/>
    </sheetView>
  </sheetViews>
  <sheetFormatPr defaultRowHeight="14.25" x14ac:dyDescent="0.2"/>
  <cols>
    <col min="4" max="4" width="14.5" bestFit="1" customWidth="1"/>
    <col min="5" max="5" width="15.375" bestFit="1" customWidth="1"/>
    <col min="6" max="7" width="17.75" bestFit="1" customWidth="1"/>
    <col min="8" max="8" width="16.25" bestFit="1" customWidth="1"/>
    <col min="9" max="9" width="10.125" bestFit="1" customWidth="1"/>
    <col min="10" max="10" width="17.75" bestFit="1" customWidth="1"/>
    <col min="11" max="13" width="10.125" bestFit="1" customWidth="1"/>
    <col min="14" max="14" width="17.75" bestFit="1" customWidth="1"/>
    <col min="15" max="20" width="10.125" bestFit="1" customWidth="1"/>
    <col min="21" max="21" width="16.25" bestFit="1" customWidth="1"/>
    <col min="22" max="22" width="10.125" bestFit="1" customWidth="1"/>
    <col min="23" max="23" width="17.75" bestFit="1" customWidth="1"/>
    <col min="24" max="24" width="10.125" bestFit="1" customWidth="1"/>
    <col min="25" max="25" width="17.75" bestFit="1" customWidth="1"/>
    <col min="26" max="27" width="10.125" bestFit="1" customWidth="1"/>
    <col min="28" max="28" width="14.25" bestFit="1" customWidth="1"/>
    <col min="29" max="31" width="10.125" bestFit="1" customWidth="1"/>
  </cols>
  <sheetData>
    <row r="1" spans="1:31" ht="26.25" customHeight="1" x14ac:dyDescent="0.2">
      <c r="A1" s="3" t="s">
        <v>0</v>
      </c>
      <c r="B1" s="3" t="s">
        <v>1</v>
      </c>
      <c r="C1" s="3" t="s">
        <v>2</v>
      </c>
      <c r="D1" s="3" t="s">
        <v>3</v>
      </c>
      <c r="E1" s="3"/>
      <c r="F1" s="3" t="s">
        <v>4</v>
      </c>
      <c r="G1" s="3"/>
      <c r="H1" s="5" t="s">
        <v>7</v>
      </c>
      <c r="I1" s="6"/>
      <c r="J1" s="5" t="s">
        <v>15</v>
      </c>
      <c r="K1" s="6"/>
      <c r="L1" s="5" t="s">
        <v>8</v>
      </c>
      <c r="M1" s="6"/>
      <c r="N1" s="5" t="s">
        <v>9</v>
      </c>
      <c r="O1" s="6"/>
      <c r="P1" s="5" t="s">
        <v>10</v>
      </c>
      <c r="Q1" s="6"/>
      <c r="R1" s="5" t="s">
        <v>11</v>
      </c>
      <c r="S1" s="6"/>
      <c r="T1" s="5" t="s">
        <v>12</v>
      </c>
      <c r="U1" s="6"/>
      <c r="V1" s="5" t="s">
        <v>13</v>
      </c>
      <c r="W1" s="6"/>
      <c r="X1" s="5" t="s">
        <v>14</v>
      </c>
      <c r="Y1" s="6"/>
      <c r="Z1" s="5" t="s">
        <v>17</v>
      </c>
      <c r="AA1" s="6"/>
      <c r="AB1" s="5" t="s">
        <v>19</v>
      </c>
      <c r="AC1" s="6"/>
      <c r="AD1" s="5" t="s">
        <v>34</v>
      </c>
      <c r="AE1" s="6"/>
    </row>
    <row r="2" spans="1:31" ht="18" x14ac:dyDescent="0.25">
      <c r="A2" s="3"/>
      <c r="B2" s="3"/>
      <c r="C2" s="3"/>
      <c r="D2" s="4" t="s">
        <v>5</v>
      </c>
      <c r="E2" s="4" t="s">
        <v>6</v>
      </c>
      <c r="F2" s="4" t="s">
        <v>5</v>
      </c>
      <c r="G2" s="4" t="s">
        <v>6</v>
      </c>
      <c r="H2" s="4" t="s">
        <v>5</v>
      </c>
      <c r="I2" s="4" t="s">
        <v>6</v>
      </c>
      <c r="J2" s="4" t="s">
        <v>5</v>
      </c>
      <c r="K2" s="4" t="s">
        <v>6</v>
      </c>
      <c r="L2" s="4" t="s">
        <v>5</v>
      </c>
      <c r="M2" s="4" t="s">
        <v>6</v>
      </c>
      <c r="N2" s="4" t="s">
        <v>5</v>
      </c>
      <c r="O2" s="4" t="s">
        <v>6</v>
      </c>
      <c r="P2" s="4" t="s">
        <v>5</v>
      </c>
      <c r="Q2" s="4" t="s">
        <v>6</v>
      </c>
      <c r="R2" s="4" t="s">
        <v>5</v>
      </c>
      <c r="S2" s="4" t="s">
        <v>6</v>
      </c>
      <c r="T2" s="4" t="s">
        <v>5</v>
      </c>
      <c r="U2" s="4" t="s">
        <v>6</v>
      </c>
      <c r="V2" s="4" t="s">
        <v>5</v>
      </c>
      <c r="W2" s="4" t="s">
        <v>6</v>
      </c>
      <c r="X2" s="4" t="s">
        <v>5</v>
      </c>
      <c r="Y2" s="4" t="s">
        <v>6</v>
      </c>
      <c r="Z2" s="4" t="s">
        <v>5</v>
      </c>
      <c r="AA2" s="4" t="s">
        <v>6</v>
      </c>
      <c r="AB2" s="4" t="s">
        <v>5</v>
      </c>
      <c r="AC2" s="4" t="s">
        <v>6</v>
      </c>
      <c r="AD2" s="4" t="s">
        <v>5</v>
      </c>
      <c r="AE2" s="4" t="s">
        <v>6</v>
      </c>
    </row>
    <row r="3" spans="1:31" ht="18" x14ac:dyDescent="0.25">
      <c r="A3" s="4"/>
      <c r="B3" s="4"/>
      <c r="C3" s="4"/>
      <c r="D3" s="4" t="s">
        <v>7</v>
      </c>
      <c r="E3" s="4" t="s">
        <v>12</v>
      </c>
      <c r="F3" s="8">
        <v>1000</v>
      </c>
      <c r="G3" s="8">
        <v>1000</v>
      </c>
      <c r="H3" s="8">
        <f>IF(H$1=$D3,$F3,0)</f>
        <v>1000</v>
      </c>
      <c r="I3" s="8">
        <f>IF(H$1=$E3,$G3,0)</f>
        <v>0</v>
      </c>
      <c r="J3" s="8">
        <f t="shared" ref="J3:AA18" si="0">IF(J$1=$D3,$F3,0)</f>
        <v>0</v>
      </c>
      <c r="K3" s="8">
        <f t="shared" ref="K3:AA3" si="1">IF(J$1=$E3,$G3,0)</f>
        <v>0</v>
      </c>
      <c r="L3" s="8">
        <f t="shared" ref="L3:AA18" si="2">IF(L$1=$D3,$F3,0)</f>
        <v>0</v>
      </c>
      <c r="M3" s="8">
        <f t="shared" ref="M3:AA3" si="3">IF(L$1=$E3,$G3,0)</f>
        <v>0</v>
      </c>
      <c r="N3" s="8">
        <f t="shared" ref="N3:AA18" si="4">IF(N$1=$D3,$F3,0)</f>
        <v>0</v>
      </c>
      <c r="O3" s="8">
        <f t="shared" ref="O3:AA3" si="5">IF(N$1=$E3,$G3,0)</f>
        <v>0</v>
      </c>
      <c r="P3" s="8">
        <f t="shared" ref="P3:AA18" si="6">IF(P$1=$D3,$F3,0)</f>
        <v>0</v>
      </c>
      <c r="Q3" s="8">
        <f t="shared" ref="Q3:AA3" si="7">IF(P$1=$E3,$G3,0)</f>
        <v>0</v>
      </c>
      <c r="R3" s="8">
        <f t="shared" ref="R3:AA18" si="8">IF(R$1=$D3,$F3,0)</f>
        <v>0</v>
      </c>
      <c r="S3" s="8">
        <f t="shared" ref="S3:AA3" si="9">IF(R$1=$E3,$G3,0)</f>
        <v>0</v>
      </c>
      <c r="T3" s="8">
        <f t="shared" ref="T3:AA18" si="10">IF(T$1=$D3,$F3,0)</f>
        <v>0</v>
      </c>
      <c r="U3" s="8">
        <f t="shared" ref="U3:AA3" si="11">IF(T$1=$E3,$G3,0)</f>
        <v>1000</v>
      </c>
      <c r="V3" s="8">
        <f t="shared" ref="V3:AA18" si="12">IF(V$1=$D3,$F3,0)</f>
        <v>0</v>
      </c>
      <c r="W3" s="8">
        <f t="shared" ref="W3:AA3" si="13">IF(V$1=$E3,$G3,0)</f>
        <v>0</v>
      </c>
      <c r="X3" s="8">
        <f t="shared" ref="X3:AA18" si="14">IF(X$1=$D3,$F3,0)</f>
        <v>0</v>
      </c>
      <c r="Y3" s="8">
        <f t="shared" ref="Y3:AA3" si="15">IF(X$1=$E3,$G3,0)</f>
        <v>0</v>
      </c>
      <c r="Z3" s="8">
        <f t="shared" ref="Z3:AD18" si="16">IF(Z$1=$D3,$F3,0)</f>
        <v>0</v>
      </c>
      <c r="AA3" s="8">
        <f t="shared" ref="AA3:AC39" si="17">IF(Z$1=$E3,$G3,0)</f>
        <v>0</v>
      </c>
      <c r="AB3" s="8">
        <f t="shared" si="16"/>
        <v>0</v>
      </c>
      <c r="AC3" s="8">
        <f t="shared" si="17"/>
        <v>0</v>
      </c>
      <c r="AD3" s="8">
        <f t="shared" si="16"/>
        <v>0</v>
      </c>
      <c r="AE3" s="8">
        <f t="shared" ref="AE3" si="18">IF(AD$1=$E3,$G3,0)</f>
        <v>0</v>
      </c>
    </row>
    <row r="4" spans="1:31" ht="18" x14ac:dyDescent="0.25">
      <c r="A4" s="4"/>
      <c r="B4" s="4"/>
      <c r="C4" s="4"/>
      <c r="D4" s="4" t="s">
        <v>15</v>
      </c>
      <c r="E4" s="4" t="s">
        <v>13</v>
      </c>
      <c r="F4" s="8">
        <v>20000</v>
      </c>
      <c r="G4" s="8">
        <v>20000</v>
      </c>
      <c r="H4" s="8">
        <f t="shared" ref="H4:H39" si="19">IF(H$1=$D4,$F4,0)</f>
        <v>0</v>
      </c>
      <c r="I4" s="8">
        <f t="shared" ref="I4:I39" si="20">IF(H$1=$E4,$G4,0)</f>
        <v>0</v>
      </c>
      <c r="J4" s="8">
        <f t="shared" si="0"/>
        <v>20000</v>
      </c>
      <c r="K4" s="8">
        <f t="shared" ref="K4:AA4" si="21">IF(J$1=$E4,$G4,0)</f>
        <v>0</v>
      </c>
      <c r="L4" s="8">
        <f t="shared" si="2"/>
        <v>0</v>
      </c>
      <c r="M4" s="8">
        <f t="shared" ref="M4:AA4" si="22">IF(L$1=$E4,$G4,0)</f>
        <v>0</v>
      </c>
      <c r="N4" s="8">
        <f t="shared" si="4"/>
        <v>0</v>
      </c>
      <c r="O4" s="8">
        <f t="shared" ref="O4:AA4" si="23">IF(N$1=$E4,$G4,0)</f>
        <v>0</v>
      </c>
      <c r="P4" s="8">
        <f t="shared" si="6"/>
        <v>0</v>
      </c>
      <c r="Q4" s="8">
        <f t="shared" ref="Q4:AA4" si="24">IF(P$1=$E4,$G4,0)</f>
        <v>0</v>
      </c>
      <c r="R4" s="8">
        <f t="shared" si="8"/>
        <v>0</v>
      </c>
      <c r="S4" s="8">
        <f t="shared" ref="S4:AA4" si="25">IF(R$1=$E4,$G4,0)</f>
        <v>0</v>
      </c>
      <c r="T4" s="8">
        <f t="shared" si="10"/>
        <v>0</v>
      </c>
      <c r="U4" s="8">
        <f t="shared" ref="U4:AA4" si="26">IF(T$1=$E4,$G4,0)</f>
        <v>0</v>
      </c>
      <c r="V4" s="8">
        <f t="shared" si="12"/>
        <v>0</v>
      </c>
      <c r="W4" s="8">
        <f t="shared" ref="W4:AA4" si="27">IF(V$1=$E4,$G4,0)</f>
        <v>20000</v>
      </c>
      <c r="X4" s="8">
        <f t="shared" si="14"/>
        <v>0</v>
      </c>
      <c r="Y4" s="8">
        <f t="shared" ref="Y4:AA4" si="28">IF(X$1=$E4,$G4,0)</f>
        <v>0</v>
      </c>
      <c r="Z4" s="8">
        <f t="shared" si="16"/>
        <v>0</v>
      </c>
      <c r="AA4" s="8">
        <f t="shared" si="17"/>
        <v>0</v>
      </c>
      <c r="AB4" s="8">
        <f t="shared" si="16"/>
        <v>0</v>
      </c>
      <c r="AC4" s="8">
        <f t="shared" si="17"/>
        <v>0</v>
      </c>
      <c r="AD4" s="8">
        <f t="shared" si="16"/>
        <v>0</v>
      </c>
      <c r="AE4" s="8">
        <f t="shared" ref="AE4" si="29">IF(AD$1=$E4,$G4,0)</f>
        <v>0</v>
      </c>
    </row>
    <row r="5" spans="1:31" ht="18" x14ac:dyDescent="0.25">
      <c r="A5" s="4"/>
      <c r="B5" s="4"/>
      <c r="C5" s="4"/>
      <c r="D5" s="4" t="s">
        <v>9</v>
      </c>
      <c r="E5" s="4" t="s">
        <v>14</v>
      </c>
      <c r="F5" s="8">
        <v>30000</v>
      </c>
      <c r="G5" s="8">
        <v>30000</v>
      </c>
      <c r="H5" s="8">
        <f t="shared" si="19"/>
        <v>0</v>
      </c>
      <c r="I5" s="8">
        <f t="shared" si="20"/>
        <v>0</v>
      </c>
      <c r="J5" s="8">
        <f t="shared" si="0"/>
        <v>0</v>
      </c>
      <c r="K5" s="8">
        <f t="shared" ref="K5:AA5" si="30">IF(J$1=$E5,$G5,0)</f>
        <v>0</v>
      </c>
      <c r="L5" s="8">
        <f t="shared" si="2"/>
        <v>0</v>
      </c>
      <c r="M5" s="8">
        <f t="shared" ref="M5:AA5" si="31">IF(L$1=$E5,$G5,0)</f>
        <v>0</v>
      </c>
      <c r="N5" s="8">
        <f t="shared" si="4"/>
        <v>30000</v>
      </c>
      <c r="O5" s="8">
        <f t="shared" ref="O5:AA5" si="32">IF(N$1=$E5,$G5,0)</f>
        <v>0</v>
      </c>
      <c r="P5" s="8">
        <f t="shared" si="6"/>
        <v>0</v>
      </c>
      <c r="Q5" s="8">
        <f t="shared" ref="Q5:AA5" si="33">IF(P$1=$E5,$G5,0)</f>
        <v>0</v>
      </c>
      <c r="R5" s="8">
        <f t="shared" si="8"/>
        <v>0</v>
      </c>
      <c r="S5" s="8">
        <f t="shared" ref="S5:AA5" si="34">IF(R$1=$E5,$G5,0)</f>
        <v>0</v>
      </c>
      <c r="T5" s="8">
        <f t="shared" si="10"/>
        <v>0</v>
      </c>
      <c r="U5" s="8">
        <f t="shared" ref="U5:AA5" si="35">IF(T$1=$E5,$G5,0)</f>
        <v>0</v>
      </c>
      <c r="V5" s="8">
        <f t="shared" si="12"/>
        <v>0</v>
      </c>
      <c r="W5" s="8">
        <f t="shared" ref="W5:AA5" si="36">IF(V$1=$E5,$G5,0)</f>
        <v>0</v>
      </c>
      <c r="X5" s="8">
        <f t="shared" si="14"/>
        <v>0</v>
      </c>
      <c r="Y5" s="8">
        <f t="shared" ref="Y5:AA5" si="37">IF(X$1=$E5,$G5,0)</f>
        <v>30000</v>
      </c>
      <c r="Z5" s="8">
        <f t="shared" si="16"/>
        <v>0</v>
      </c>
      <c r="AA5" s="8">
        <f t="shared" si="17"/>
        <v>0</v>
      </c>
      <c r="AB5" s="8">
        <f t="shared" si="16"/>
        <v>0</v>
      </c>
      <c r="AC5" s="8">
        <f t="shared" si="17"/>
        <v>0</v>
      </c>
      <c r="AD5" s="8">
        <f t="shared" si="16"/>
        <v>0</v>
      </c>
      <c r="AE5" s="8">
        <f t="shared" ref="AE5" si="38">IF(AD$1=$E5,$G5,0)</f>
        <v>0</v>
      </c>
    </row>
    <row r="6" spans="1:31" ht="18" x14ac:dyDescent="0.25">
      <c r="A6" s="4"/>
      <c r="B6" s="4"/>
      <c r="C6" s="4"/>
      <c r="D6" s="4" t="s">
        <v>12</v>
      </c>
      <c r="E6" s="4" t="s">
        <v>34</v>
      </c>
      <c r="F6" s="8">
        <v>20000</v>
      </c>
      <c r="G6" s="8">
        <v>20000</v>
      </c>
      <c r="H6" s="8">
        <f t="shared" si="19"/>
        <v>0</v>
      </c>
      <c r="I6" s="8">
        <f t="shared" si="20"/>
        <v>0</v>
      </c>
      <c r="J6" s="8">
        <f t="shared" si="0"/>
        <v>0</v>
      </c>
      <c r="K6" s="8">
        <f t="shared" ref="K6:AA6" si="39">IF(J$1=$E6,$G6,0)</f>
        <v>0</v>
      </c>
      <c r="L6" s="8">
        <f t="shared" si="2"/>
        <v>0</v>
      </c>
      <c r="M6" s="8">
        <f t="shared" ref="M6:AA6" si="40">IF(L$1=$E6,$G6,0)</f>
        <v>0</v>
      </c>
      <c r="N6" s="8">
        <f t="shared" si="4"/>
        <v>0</v>
      </c>
      <c r="O6" s="8">
        <f t="shared" ref="O6:AA6" si="41">IF(N$1=$E6,$G6,0)</f>
        <v>0</v>
      </c>
      <c r="P6" s="8">
        <f t="shared" si="6"/>
        <v>0</v>
      </c>
      <c r="Q6" s="8">
        <f t="shared" ref="Q6:AA6" si="42">IF(P$1=$E6,$G6,0)</f>
        <v>0</v>
      </c>
      <c r="R6" s="8">
        <f t="shared" si="8"/>
        <v>0</v>
      </c>
      <c r="S6" s="8">
        <f t="shared" ref="S6:AA6" si="43">IF(R$1=$E6,$G6,0)</f>
        <v>0</v>
      </c>
      <c r="T6" s="8">
        <f t="shared" si="10"/>
        <v>20000</v>
      </c>
      <c r="U6" s="8">
        <f t="shared" ref="U6:AA6" si="44">IF(T$1=$E6,$G6,0)</f>
        <v>0</v>
      </c>
      <c r="V6" s="8">
        <f t="shared" si="12"/>
        <v>0</v>
      </c>
      <c r="W6" s="8">
        <f t="shared" ref="W6:AA6" si="45">IF(V$1=$E6,$G6,0)</f>
        <v>0</v>
      </c>
      <c r="X6" s="8">
        <f t="shared" si="14"/>
        <v>0</v>
      </c>
      <c r="Y6" s="8">
        <f t="shared" ref="Y6:AA6" si="46">IF(X$1=$E6,$G6,0)</f>
        <v>0</v>
      </c>
      <c r="Z6" s="8">
        <f t="shared" si="16"/>
        <v>0</v>
      </c>
      <c r="AA6" s="8">
        <f t="shared" si="17"/>
        <v>0</v>
      </c>
      <c r="AB6" s="8">
        <f t="shared" si="16"/>
        <v>0</v>
      </c>
      <c r="AC6" s="8">
        <f t="shared" si="17"/>
        <v>0</v>
      </c>
      <c r="AD6" s="8">
        <f t="shared" si="16"/>
        <v>0</v>
      </c>
      <c r="AE6" s="8">
        <f t="shared" ref="AE6" si="47">IF(AD$1=$E6,$G6,0)</f>
        <v>20000</v>
      </c>
    </row>
    <row r="7" spans="1:31" ht="18" x14ac:dyDescent="0.25">
      <c r="A7" s="4"/>
      <c r="B7" s="4"/>
      <c r="C7" s="4"/>
      <c r="D7" s="4"/>
      <c r="E7" s="4"/>
      <c r="F7" s="8"/>
      <c r="G7" s="8"/>
      <c r="H7" s="8">
        <f t="shared" si="19"/>
        <v>0</v>
      </c>
      <c r="I7" s="8">
        <f t="shared" si="20"/>
        <v>0</v>
      </c>
      <c r="J7" s="8">
        <f t="shared" si="0"/>
        <v>0</v>
      </c>
      <c r="K7" s="8">
        <f t="shared" ref="K7:AA7" si="48">IF(J$1=$E7,$G7,0)</f>
        <v>0</v>
      </c>
      <c r="L7" s="8">
        <f t="shared" si="2"/>
        <v>0</v>
      </c>
      <c r="M7" s="8">
        <f t="shared" ref="M7:AA7" si="49">IF(L$1=$E7,$G7,0)</f>
        <v>0</v>
      </c>
      <c r="N7" s="8">
        <f t="shared" si="4"/>
        <v>0</v>
      </c>
      <c r="O7" s="8">
        <f t="shared" ref="O7:AA7" si="50">IF(N$1=$E7,$G7,0)</f>
        <v>0</v>
      </c>
      <c r="P7" s="8">
        <f t="shared" si="6"/>
        <v>0</v>
      </c>
      <c r="Q7" s="8">
        <f t="shared" ref="Q7:AA7" si="51">IF(P$1=$E7,$G7,0)</f>
        <v>0</v>
      </c>
      <c r="R7" s="8">
        <f t="shared" si="8"/>
        <v>0</v>
      </c>
      <c r="S7" s="8">
        <f t="shared" ref="S7:AA7" si="52">IF(R$1=$E7,$G7,0)</f>
        <v>0</v>
      </c>
      <c r="T7" s="8">
        <f t="shared" si="10"/>
        <v>0</v>
      </c>
      <c r="U7" s="8">
        <f t="shared" ref="U7:AA7" si="53">IF(T$1=$E7,$G7,0)</f>
        <v>0</v>
      </c>
      <c r="V7" s="8">
        <f t="shared" si="12"/>
        <v>0</v>
      </c>
      <c r="W7" s="8">
        <f t="shared" ref="W7:AA7" si="54">IF(V$1=$E7,$G7,0)</f>
        <v>0</v>
      </c>
      <c r="X7" s="8">
        <f t="shared" si="14"/>
        <v>0</v>
      </c>
      <c r="Y7" s="8">
        <f t="shared" ref="Y7:AA7" si="55">IF(X$1=$E7,$G7,0)</f>
        <v>0</v>
      </c>
      <c r="Z7" s="8">
        <f t="shared" si="16"/>
        <v>0</v>
      </c>
      <c r="AA7" s="8">
        <f t="shared" si="17"/>
        <v>0</v>
      </c>
      <c r="AB7" s="8">
        <f t="shared" si="16"/>
        <v>0</v>
      </c>
      <c r="AC7" s="8">
        <f t="shared" si="17"/>
        <v>0</v>
      </c>
      <c r="AD7" s="8">
        <f t="shared" si="16"/>
        <v>0</v>
      </c>
      <c r="AE7" s="8">
        <f t="shared" ref="AE7" si="56">IF(AD$1=$E7,$G7,0)</f>
        <v>0</v>
      </c>
    </row>
    <row r="8" spans="1:31" ht="18" x14ac:dyDescent="0.25">
      <c r="A8" s="4"/>
      <c r="B8" s="4"/>
      <c r="C8" s="4"/>
      <c r="D8" s="4"/>
      <c r="E8" s="4"/>
      <c r="F8" s="8"/>
      <c r="G8" s="8"/>
      <c r="H8" s="8">
        <f t="shared" si="19"/>
        <v>0</v>
      </c>
      <c r="I8" s="8">
        <f t="shared" si="20"/>
        <v>0</v>
      </c>
      <c r="J8" s="8">
        <f t="shared" si="0"/>
        <v>0</v>
      </c>
      <c r="K8" s="8">
        <f t="shared" ref="K8:AA8" si="57">IF(J$1=$E8,$G8,0)</f>
        <v>0</v>
      </c>
      <c r="L8" s="8">
        <f t="shared" si="2"/>
        <v>0</v>
      </c>
      <c r="M8" s="8">
        <f t="shared" ref="M8:AA8" si="58">IF(L$1=$E8,$G8,0)</f>
        <v>0</v>
      </c>
      <c r="N8" s="8">
        <f t="shared" si="4"/>
        <v>0</v>
      </c>
      <c r="O8" s="8">
        <f t="shared" ref="O8:AA8" si="59">IF(N$1=$E8,$G8,0)</f>
        <v>0</v>
      </c>
      <c r="P8" s="8">
        <f t="shared" si="6"/>
        <v>0</v>
      </c>
      <c r="Q8" s="8">
        <f t="shared" ref="Q8:AA8" si="60">IF(P$1=$E8,$G8,0)</f>
        <v>0</v>
      </c>
      <c r="R8" s="8">
        <f t="shared" si="8"/>
        <v>0</v>
      </c>
      <c r="S8" s="8">
        <f t="shared" ref="S8:AA8" si="61">IF(R$1=$E8,$G8,0)</f>
        <v>0</v>
      </c>
      <c r="T8" s="8">
        <f t="shared" si="10"/>
        <v>0</v>
      </c>
      <c r="U8" s="8">
        <f t="shared" ref="U8:AA8" si="62">IF(T$1=$E8,$G8,0)</f>
        <v>0</v>
      </c>
      <c r="V8" s="8">
        <f t="shared" si="12"/>
        <v>0</v>
      </c>
      <c r="W8" s="8">
        <f t="shared" ref="W8:AA8" si="63">IF(V$1=$E8,$G8,0)</f>
        <v>0</v>
      </c>
      <c r="X8" s="8">
        <f t="shared" si="14"/>
        <v>0</v>
      </c>
      <c r="Y8" s="8">
        <f t="shared" ref="Y8:AA8" si="64">IF(X$1=$E8,$G8,0)</f>
        <v>0</v>
      </c>
      <c r="Z8" s="8">
        <f t="shared" si="16"/>
        <v>0</v>
      </c>
      <c r="AA8" s="8">
        <f t="shared" si="17"/>
        <v>0</v>
      </c>
      <c r="AB8" s="8">
        <f t="shared" si="16"/>
        <v>0</v>
      </c>
      <c r="AC8" s="8">
        <f t="shared" si="17"/>
        <v>0</v>
      </c>
      <c r="AD8" s="8">
        <f t="shared" si="16"/>
        <v>0</v>
      </c>
      <c r="AE8" s="8">
        <f t="shared" ref="AE8" si="65">IF(AD$1=$E8,$G8,0)</f>
        <v>0</v>
      </c>
    </row>
    <row r="9" spans="1:31" ht="18" x14ac:dyDescent="0.25">
      <c r="A9" s="4"/>
      <c r="B9" s="4"/>
      <c r="C9" s="4"/>
      <c r="D9" s="4"/>
      <c r="E9" s="4"/>
      <c r="F9" s="8"/>
      <c r="G9" s="8"/>
      <c r="H9" s="8">
        <f t="shared" si="19"/>
        <v>0</v>
      </c>
      <c r="I9" s="8">
        <f t="shared" si="20"/>
        <v>0</v>
      </c>
      <c r="J9" s="8">
        <f t="shared" si="0"/>
        <v>0</v>
      </c>
      <c r="K9" s="8">
        <f t="shared" ref="K9:AA9" si="66">IF(J$1=$E9,$G9,0)</f>
        <v>0</v>
      </c>
      <c r="L9" s="8">
        <f t="shared" si="2"/>
        <v>0</v>
      </c>
      <c r="M9" s="8">
        <f t="shared" ref="M9:AA9" si="67">IF(L$1=$E9,$G9,0)</f>
        <v>0</v>
      </c>
      <c r="N9" s="8">
        <f t="shared" si="4"/>
        <v>0</v>
      </c>
      <c r="O9" s="8">
        <f t="shared" ref="O9:AA9" si="68">IF(N$1=$E9,$G9,0)</f>
        <v>0</v>
      </c>
      <c r="P9" s="8">
        <f t="shared" si="6"/>
        <v>0</v>
      </c>
      <c r="Q9" s="8">
        <f t="shared" ref="Q9:AA9" si="69">IF(P$1=$E9,$G9,0)</f>
        <v>0</v>
      </c>
      <c r="R9" s="8">
        <f t="shared" si="8"/>
        <v>0</v>
      </c>
      <c r="S9" s="8">
        <f t="shared" ref="S9:AA9" si="70">IF(R$1=$E9,$G9,0)</f>
        <v>0</v>
      </c>
      <c r="T9" s="8">
        <f t="shared" si="10"/>
        <v>0</v>
      </c>
      <c r="U9" s="8">
        <f t="shared" ref="U9:AA9" si="71">IF(T$1=$E9,$G9,0)</f>
        <v>0</v>
      </c>
      <c r="V9" s="8">
        <f t="shared" si="12"/>
        <v>0</v>
      </c>
      <c r="W9" s="8">
        <f t="shared" ref="W9:AA9" si="72">IF(V$1=$E9,$G9,0)</f>
        <v>0</v>
      </c>
      <c r="X9" s="8">
        <f t="shared" si="14"/>
        <v>0</v>
      </c>
      <c r="Y9" s="8">
        <f t="shared" ref="Y9:AA9" si="73">IF(X$1=$E9,$G9,0)</f>
        <v>0</v>
      </c>
      <c r="Z9" s="8">
        <f t="shared" si="16"/>
        <v>0</v>
      </c>
      <c r="AA9" s="8">
        <f t="shared" si="17"/>
        <v>0</v>
      </c>
      <c r="AB9" s="8">
        <f t="shared" si="16"/>
        <v>0</v>
      </c>
      <c r="AC9" s="8">
        <f t="shared" si="17"/>
        <v>0</v>
      </c>
      <c r="AD9" s="8">
        <f t="shared" si="16"/>
        <v>0</v>
      </c>
      <c r="AE9" s="8">
        <f t="shared" ref="AE9" si="74">IF(AD$1=$E9,$G9,0)</f>
        <v>0</v>
      </c>
    </row>
    <row r="10" spans="1:31" ht="18" x14ac:dyDescent="0.25">
      <c r="A10" s="4"/>
      <c r="B10" s="4"/>
      <c r="C10" s="4"/>
      <c r="D10" s="4"/>
      <c r="E10" s="4"/>
      <c r="F10" s="8"/>
      <c r="G10" s="8"/>
      <c r="H10" s="8">
        <f t="shared" si="19"/>
        <v>0</v>
      </c>
      <c r="I10" s="8">
        <f t="shared" si="20"/>
        <v>0</v>
      </c>
      <c r="J10" s="8">
        <f t="shared" si="0"/>
        <v>0</v>
      </c>
      <c r="K10" s="8">
        <f t="shared" ref="K10:AA10" si="75">IF(J$1=$E10,$G10,0)</f>
        <v>0</v>
      </c>
      <c r="L10" s="8">
        <f t="shared" si="2"/>
        <v>0</v>
      </c>
      <c r="M10" s="8">
        <f t="shared" ref="M10:AA10" si="76">IF(L$1=$E10,$G10,0)</f>
        <v>0</v>
      </c>
      <c r="N10" s="8">
        <f t="shared" si="4"/>
        <v>0</v>
      </c>
      <c r="O10" s="8">
        <f t="shared" ref="O10:AA10" si="77">IF(N$1=$E10,$G10,0)</f>
        <v>0</v>
      </c>
      <c r="P10" s="8">
        <f t="shared" si="6"/>
        <v>0</v>
      </c>
      <c r="Q10" s="8">
        <f t="shared" ref="Q10:AA10" si="78">IF(P$1=$E10,$G10,0)</f>
        <v>0</v>
      </c>
      <c r="R10" s="8">
        <f t="shared" si="8"/>
        <v>0</v>
      </c>
      <c r="S10" s="8">
        <f t="shared" ref="S10:AA10" si="79">IF(R$1=$E10,$G10,0)</f>
        <v>0</v>
      </c>
      <c r="T10" s="8">
        <f t="shared" si="10"/>
        <v>0</v>
      </c>
      <c r="U10" s="8">
        <f t="shared" ref="U10:AA10" si="80">IF(T$1=$E10,$G10,0)</f>
        <v>0</v>
      </c>
      <c r="V10" s="8">
        <f t="shared" si="12"/>
        <v>0</v>
      </c>
      <c r="W10" s="8">
        <f t="shared" ref="W10:AA10" si="81">IF(V$1=$E10,$G10,0)</f>
        <v>0</v>
      </c>
      <c r="X10" s="8">
        <f t="shared" si="14"/>
        <v>0</v>
      </c>
      <c r="Y10" s="8">
        <f t="shared" ref="Y10:AA10" si="82">IF(X$1=$E10,$G10,0)</f>
        <v>0</v>
      </c>
      <c r="Z10" s="8">
        <f t="shared" si="16"/>
        <v>0</v>
      </c>
      <c r="AA10" s="8">
        <f t="shared" si="17"/>
        <v>0</v>
      </c>
      <c r="AB10" s="8">
        <f t="shared" si="16"/>
        <v>0</v>
      </c>
      <c r="AC10" s="8">
        <f t="shared" si="17"/>
        <v>0</v>
      </c>
      <c r="AD10" s="8">
        <f t="shared" si="16"/>
        <v>0</v>
      </c>
      <c r="AE10" s="8">
        <f t="shared" ref="AE10" si="83">IF(AD$1=$E10,$G10,0)</f>
        <v>0</v>
      </c>
    </row>
    <row r="11" spans="1:31" ht="18" x14ac:dyDescent="0.25">
      <c r="A11" s="4"/>
      <c r="B11" s="4"/>
      <c r="C11" s="4"/>
      <c r="D11" s="4"/>
      <c r="E11" s="4"/>
      <c r="F11" s="8"/>
      <c r="G11" s="8"/>
      <c r="H11" s="8">
        <f t="shared" si="19"/>
        <v>0</v>
      </c>
      <c r="I11" s="8">
        <f t="shared" si="20"/>
        <v>0</v>
      </c>
      <c r="J11" s="8">
        <f t="shared" si="0"/>
        <v>0</v>
      </c>
      <c r="K11" s="8">
        <f t="shared" ref="K11:AA11" si="84">IF(J$1=$E11,$G11,0)</f>
        <v>0</v>
      </c>
      <c r="L11" s="8">
        <f t="shared" si="2"/>
        <v>0</v>
      </c>
      <c r="M11" s="8">
        <f t="shared" ref="M11:AA11" si="85">IF(L$1=$E11,$G11,0)</f>
        <v>0</v>
      </c>
      <c r="N11" s="8">
        <f t="shared" si="4"/>
        <v>0</v>
      </c>
      <c r="O11" s="8">
        <f t="shared" ref="O11:AA11" si="86">IF(N$1=$E11,$G11,0)</f>
        <v>0</v>
      </c>
      <c r="P11" s="8">
        <f t="shared" si="6"/>
        <v>0</v>
      </c>
      <c r="Q11" s="8">
        <f t="shared" ref="Q11:AA11" si="87">IF(P$1=$E11,$G11,0)</f>
        <v>0</v>
      </c>
      <c r="R11" s="8">
        <f t="shared" si="8"/>
        <v>0</v>
      </c>
      <c r="S11" s="8">
        <f t="shared" ref="S11:AA11" si="88">IF(R$1=$E11,$G11,0)</f>
        <v>0</v>
      </c>
      <c r="T11" s="8">
        <f t="shared" si="10"/>
        <v>0</v>
      </c>
      <c r="U11" s="8">
        <f t="shared" ref="U11:AA11" si="89">IF(T$1=$E11,$G11,0)</f>
        <v>0</v>
      </c>
      <c r="V11" s="8">
        <f t="shared" si="12"/>
        <v>0</v>
      </c>
      <c r="W11" s="8">
        <f t="shared" ref="W11:AA11" si="90">IF(V$1=$E11,$G11,0)</f>
        <v>0</v>
      </c>
      <c r="X11" s="8">
        <f t="shared" si="14"/>
        <v>0</v>
      </c>
      <c r="Y11" s="8">
        <f t="shared" ref="Y11:AA11" si="91">IF(X$1=$E11,$G11,0)</f>
        <v>0</v>
      </c>
      <c r="Z11" s="8">
        <f t="shared" si="16"/>
        <v>0</v>
      </c>
      <c r="AA11" s="8">
        <f t="shared" si="17"/>
        <v>0</v>
      </c>
      <c r="AB11" s="8">
        <f t="shared" si="16"/>
        <v>0</v>
      </c>
      <c r="AC11" s="8">
        <f t="shared" si="17"/>
        <v>0</v>
      </c>
      <c r="AD11" s="8">
        <f t="shared" si="16"/>
        <v>0</v>
      </c>
      <c r="AE11" s="8">
        <f t="shared" ref="AE11" si="92">IF(AD$1=$E11,$G11,0)</f>
        <v>0</v>
      </c>
    </row>
    <row r="12" spans="1:31" ht="18" x14ac:dyDescent="0.25">
      <c r="A12" s="4"/>
      <c r="B12" s="4"/>
      <c r="C12" s="4"/>
      <c r="D12" s="4"/>
      <c r="E12" s="4"/>
      <c r="F12" s="8"/>
      <c r="G12" s="8"/>
      <c r="H12" s="8">
        <f t="shared" si="19"/>
        <v>0</v>
      </c>
      <c r="I12" s="8">
        <f t="shared" si="20"/>
        <v>0</v>
      </c>
      <c r="J12" s="8">
        <f t="shared" si="0"/>
        <v>0</v>
      </c>
      <c r="K12" s="8">
        <f t="shared" ref="K12:AA12" si="93">IF(J$1=$E12,$G12,0)</f>
        <v>0</v>
      </c>
      <c r="L12" s="8">
        <f t="shared" si="2"/>
        <v>0</v>
      </c>
      <c r="M12" s="8">
        <f t="shared" ref="M12:AA12" si="94">IF(L$1=$E12,$G12,0)</f>
        <v>0</v>
      </c>
      <c r="N12" s="8">
        <f t="shared" si="4"/>
        <v>0</v>
      </c>
      <c r="O12" s="8">
        <f t="shared" ref="O12:AA12" si="95">IF(N$1=$E12,$G12,0)</f>
        <v>0</v>
      </c>
      <c r="P12" s="8">
        <f t="shared" si="6"/>
        <v>0</v>
      </c>
      <c r="Q12" s="8">
        <f t="shared" ref="Q12:AA12" si="96">IF(P$1=$E12,$G12,0)</f>
        <v>0</v>
      </c>
      <c r="R12" s="8">
        <f t="shared" si="8"/>
        <v>0</v>
      </c>
      <c r="S12" s="8">
        <f t="shared" ref="S12:AA12" si="97">IF(R$1=$E12,$G12,0)</f>
        <v>0</v>
      </c>
      <c r="T12" s="8">
        <f t="shared" si="10"/>
        <v>0</v>
      </c>
      <c r="U12" s="8">
        <f t="shared" ref="U12:AA12" si="98">IF(T$1=$E12,$G12,0)</f>
        <v>0</v>
      </c>
      <c r="V12" s="8">
        <f t="shared" si="12"/>
        <v>0</v>
      </c>
      <c r="W12" s="8">
        <f t="shared" ref="W12:AA12" si="99">IF(V$1=$E12,$G12,0)</f>
        <v>0</v>
      </c>
      <c r="X12" s="8">
        <f t="shared" si="14"/>
        <v>0</v>
      </c>
      <c r="Y12" s="8">
        <f t="shared" ref="Y12:AA12" si="100">IF(X$1=$E12,$G12,0)</f>
        <v>0</v>
      </c>
      <c r="Z12" s="8">
        <f t="shared" si="16"/>
        <v>0</v>
      </c>
      <c r="AA12" s="8">
        <f t="shared" si="17"/>
        <v>0</v>
      </c>
      <c r="AB12" s="8">
        <f t="shared" si="16"/>
        <v>0</v>
      </c>
      <c r="AC12" s="8">
        <f t="shared" si="17"/>
        <v>0</v>
      </c>
      <c r="AD12" s="8">
        <f t="shared" si="16"/>
        <v>0</v>
      </c>
      <c r="AE12" s="8">
        <f t="shared" ref="AE12" si="101">IF(AD$1=$E12,$G12,0)</f>
        <v>0</v>
      </c>
    </row>
    <row r="13" spans="1:31" ht="18" x14ac:dyDescent="0.25">
      <c r="A13" s="4"/>
      <c r="B13" s="4"/>
      <c r="C13" s="4"/>
      <c r="D13" s="4"/>
      <c r="E13" s="4"/>
      <c r="F13" s="8"/>
      <c r="G13" s="8"/>
      <c r="H13" s="8">
        <f t="shared" si="19"/>
        <v>0</v>
      </c>
      <c r="I13" s="8">
        <f t="shared" si="20"/>
        <v>0</v>
      </c>
      <c r="J13" s="8">
        <f t="shared" si="0"/>
        <v>0</v>
      </c>
      <c r="K13" s="8">
        <f t="shared" ref="K13:AA13" si="102">IF(J$1=$E13,$G13,0)</f>
        <v>0</v>
      </c>
      <c r="L13" s="8">
        <f t="shared" si="2"/>
        <v>0</v>
      </c>
      <c r="M13" s="8">
        <f t="shared" ref="M13:AA13" si="103">IF(L$1=$E13,$G13,0)</f>
        <v>0</v>
      </c>
      <c r="N13" s="8">
        <f t="shared" si="4"/>
        <v>0</v>
      </c>
      <c r="O13" s="8">
        <f t="shared" ref="O13:AA13" si="104">IF(N$1=$E13,$G13,0)</f>
        <v>0</v>
      </c>
      <c r="P13" s="8">
        <f t="shared" si="6"/>
        <v>0</v>
      </c>
      <c r="Q13" s="8">
        <f t="shared" ref="Q13:AA13" si="105">IF(P$1=$E13,$G13,0)</f>
        <v>0</v>
      </c>
      <c r="R13" s="8">
        <f t="shared" si="8"/>
        <v>0</v>
      </c>
      <c r="S13" s="8">
        <f t="shared" ref="S13:AA13" si="106">IF(R$1=$E13,$G13,0)</f>
        <v>0</v>
      </c>
      <c r="T13" s="8">
        <f t="shared" si="10"/>
        <v>0</v>
      </c>
      <c r="U13" s="8">
        <f t="shared" ref="U13:AA13" si="107">IF(T$1=$E13,$G13,0)</f>
        <v>0</v>
      </c>
      <c r="V13" s="8">
        <f t="shared" si="12"/>
        <v>0</v>
      </c>
      <c r="W13" s="8">
        <f t="shared" ref="W13:AA13" si="108">IF(V$1=$E13,$G13,0)</f>
        <v>0</v>
      </c>
      <c r="X13" s="8">
        <f t="shared" si="14"/>
        <v>0</v>
      </c>
      <c r="Y13" s="8">
        <f t="shared" ref="Y13:AA13" si="109">IF(X$1=$E13,$G13,0)</f>
        <v>0</v>
      </c>
      <c r="Z13" s="8">
        <f t="shared" si="16"/>
        <v>0</v>
      </c>
      <c r="AA13" s="8">
        <f t="shared" si="17"/>
        <v>0</v>
      </c>
      <c r="AB13" s="8">
        <f t="shared" si="16"/>
        <v>0</v>
      </c>
      <c r="AC13" s="8">
        <f t="shared" si="17"/>
        <v>0</v>
      </c>
      <c r="AD13" s="8">
        <f t="shared" si="16"/>
        <v>0</v>
      </c>
      <c r="AE13" s="8">
        <f t="shared" ref="AE13" si="110">IF(AD$1=$E13,$G13,0)</f>
        <v>0</v>
      </c>
    </row>
    <row r="14" spans="1:31" ht="18" x14ac:dyDescent="0.25">
      <c r="A14" s="4"/>
      <c r="B14" s="4"/>
      <c r="C14" s="4"/>
      <c r="D14" s="4"/>
      <c r="E14" s="4"/>
      <c r="F14" s="8"/>
      <c r="G14" s="8"/>
      <c r="H14" s="8">
        <f t="shared" si="19"/>
        <v>0</v>
      </c>
      <c r="I14" s="8">
        <f t="shared" si="20"/>
        <v>0</v>
      </c>
      <c r="J14" s="8">
        <f t="shared" si="0"/>
        <v>0</v>
      </c>
      <c r="K14" s="8">
        <f t="shared" ref="K14:AA14" si="111">IF(J$1=$E14,$G14,0)</f>
        <v>0</v>
      </c>
      <c r="L14" s="8">
        <f t="shared" si="2"/>
        <v>0</v>
      </c>
      <c r="M14" s="8">
        <f t="shared" ref="M14:AA14" si="112">IF(L$1=$E14,$G14,0)</f>
        <v>0</v>
      </c>
      <c r="N14" s="8">
        <f t="shared" si="4"/>
        <v>0</v>
      </c>
      <c r="O14" s="8">
        <f t="shared" ref="O14:AA14" si="113">IF(N$1=$E14,$G14,0)</f>
        <v>0</v>
      </c>
      <c r="P14" s="8">
        <f t="shared" si="6"/>
        <v>0</v>
      </c>
      <c r="Q14" s="8">
        <f t="shared" ref="Q14:AA14" si="114">IF(P$1=$E14,$G14,0)</f>
        <v>0</v>
      </c>
      <c r="R14" s="8">
        <f t="shared" si="8"/>
        <v>0</v>
      </c>
      <c r="S14" s="8">
        <f t="shared" ref="S14:AA14" si="115">IF(R$1=$E14,$G14,0)</f>
        <v>0</v>
      </c>
      <c r="T14" s="8">
        <f t="shared" si="10"/>
        <v>0</v>
      </c>
      <c r="U14" s="8">
        <f t="shared" ref="U14:AA14" si="116">IF(T$1=$E14,$G14,0)</f>
        <v>0</v>
      </c>
      <c r="V14" s="8">
        <f t="shared" si="12"/>
        <v>0</v>
      </c>
      <c r="W14" s="8">
        <f t="shared" ref="W14:AA14" si="117">IF(V$1=$E14,$G14,0)</f>
        <v>0</v>
      </c>
      <c r="X14" s="8">
        <f t="shared" si="14"/>
        <v>0</v>
      </c>
      <c r="Y14" s="8">
        <f t="shared" ref="Y14:AA14" si="118">IF(X$1=$E14,$G14,0)</f>
        <v>0</v>
      </c>
      <c r="Z14" s="8">
        <f t="shared" si="16"/>
        <v>0</v>
      </c>
      <c r="AA14" s="8">
        <f t="shared" si="17"/>
        <v>0</v>
      </c>
      <c r="AB14" s="8">
        <f t="shared" si="16"/>
        <v>0</v>
      </c>
      <c r="AC14" s="8">
        <f t="shared" si="17"/>
        <v>0</v>
      </c>
      <c r="AD14" s="8">
        <f t="shared" si="16"/>
        <v>0</v>
      </c>
      <c r="AE14" s="8">
        <f t="shared" ref="AE14" si="119">IF(AD$1=$E14,$G14,0)</f>
        <v>0</v>
      </c>
    </row>
    <row r="15" spans="1:31" ht="18" x14ac:dyDescent="0.25">
      <c r="A15" s="4"/>
      <c r="B15" s="4"/>
      <c r="C15" s="4"/>
      <c r="D15" s="4"/>
      <c r="E15" s="4"/>
      <c r="F15" s="8"/>
      <c r="G15" s="8"/>
      <c r="H15" s="8">
        <f t="shared" si="19"/>
        <v>0</v>
      </c>
      <c r="I15" s="8">
        <f t="shared" si="20"/>
        <v>0</v>
      </c>
      <c r="J15" s="8">
        <f t="shared" si="0"/>
        <v>0</v>
      </c>
      <c r="K15" s="8">
        <f t="shared" ref="K15:AA15" si="120">IF(J$1=$E15,$G15,0)</f>
        <v>0</v>
      </c>
      <c r="L15" s="8">
        <f t="shared" si="2"/>
        <v>0</v>
      </c>
      <c r="M15" s="8">
        <f t="shared" ref="M15:AA15" si="121">IF(L$1=$E15,$G15,0)</f>
        <v>0</v>
      </c>
      <c r="N15" s="8">
        <f t="shared" si="4"/>
        <v>0</v>
      </c>
      <c r="O15" s="8">
        <f t="shared" ref="O15:AA15" si="122">IF(N$1=$E15,$G15,0)</f>
        <v>0</v>
      </c>
      <c r="P15" s="8">
        <f t="shared" si="6"/>
        <v>0</v>
      </c>
      <c r="Q15" s="8">
        <f t="shared" ref="Q15:AA15" si="123">IF(P$1=$E15,$G15,0)</f>
        <v>0</v>
      </c>
      <c r="R15" s="8">
        <f t="shared" si="8"/>
        <v>0</v>
      </c>
      <c r="S15" s="8">
        <f t="shared" ref="S15:AA15" si="124">IF(R$1=$E15,$G15,0)</f>
        <v>0</v>
      </c>
      <c r="T15" s="8">
        <f t="shared" si="10"/>
        <v>0</v>
      </c>
      <c r="U15" s="8">
        <f t="shared" ref="U15:AA15" si="125">IF(T$1=$E15,$G15,0)</f>
        <v>0</v>
      </c>
      <c r="V15" s="8">
        <f t="shared" si="12"/>
        <v>0</v>
      </c>
      <c r="W15" s="8">
        <f t="shared" ref="W15:AA15" si="126">IF(V$1=$E15,$G15,0)</f>
        <v>0</v>
      </c>
      <c r="X15" s="8">
        <f t="shared" si="14"/>
        <v>0</v>
      </c>
      <c r="Y15" s="8">
        <f t="shared" ref="Y15:AA15" si="127">IF(X$1=$E15,$G15,0)</f>
        <v>0</v>
      </c>
      <c r="Z15" s="8">
        <f t="shared" si="16"/>
        <v>0</v>
      </c>
      <c r="AA15" s="8">
        <f t="shared" si="17"/>
        <v>0</v>
      </c>
      <c r="AB15" s="8">
        <f t="shared" si="16"/>
        <v>0</v>
      </c>
      <c r="AC15" s="8">
        <f t="shared" si="17"/>
        <v>0</v>
      </c>
      <c r="AD15" s="8">
        <f t="shared" si="16"/>
        <v>0</v>
      </c>
      <c r="AE15" s="8">
        <f t="shared" ref="AE15" si="128">IF(AD$1=$E15,$G15,0)</f>
        <v>0</v>
      </c>
    </row>
    <row r="16" spans="1:31" ht="18" x14ac:dyDescent="0.25">
      <c r="A16" s="4"/>
      <c r="B16" s="4"/>
      <c r="C16" s="4"/>
      <c r="D16" s="4"/>
      <c r="E16" s="4"/>
      <c r="F16" s="8"/>
      <c r="G16" s="8"/>
      <c r="H16" s="8">
        <f t="shared" si="19"/>
        <v>0</v>
      </c>
      <c r="I16" s="8">
        <f t="shared" si="20"/>
        <v>0</v>
      </c>
      <c r="J16" s="8">
        <f t="shared" si="0"/>
        <v>0</v>
      </c>
      <c r="K16" s="8">
        <f t="shared" ref="K16:AA16" si="129">IF(J$1=$E16,$G16,0)</f>
        <v>0</v>
      </c>
      <c r="L16" s="8">
        <f t="shared" si="2"/>
        <v>0</v>
      </c>
      <c r="M16" s="8">
        <f t="shared" ref="M16:AA16" si="130">IF(L$1=$E16,$G16,0)</f>
        <v>0</v>
      </c>
      <c r="N16" s="8">
        <f t="shared" si="4"/>
        <v>0</v>
      </c>
      <c r="O16" s="8">
        <f t="shared" ref="O16:AA16" si="131">IF(N$1=$E16,$G16,0)</f>
        <v>0</v>
      </c>
      <c r="P16" s="8">
        <f t="shared" si="6"/>
        <v>0</v>
      </c>
      <c r="Q16" s="8">
        <f t="shared" ref="Q16:AA16" si="132">IF(P$1=$E16,$G16,0)</f>
        <v>0</v>
      </c>
      <c r="R16" s="8">
        <f t="shared" si="8"/>
        <v>0</v>
      </c>
      <c r="S16" s="8">
        <f t="shared" ref="S16:AA16" si="133">IF(R$1=$E16,$G16,0)</f>
        <v>0</v>
      </c>
      <c r="T16" s="8">
        <f t="shared" si="10"/>
        <v>0</v>
      </c>
      <c r="U16" s="8">
        <f t="shared" ref="U16:AA16" si="134">IF(T$1=$E16,$G16,0)</f>
        <v>0</v>
      </c>
      <c r="V16" s="8">
        <f t="shared" si="12"/>
        <v>0</v>
      </c>
      <c r="W16" s="8">
        <f t="shared" ref="W16:AA16" si="135">IF(V$1=$E16,$G16,0)</f>
        <v>0</v>
      </c>
      <c r="X16" s="8">
        <f t="shared" si="14"/>
        <v>0</v>
      </c>
      <c r="Y16" s="8">
        <f t="shared" ref="Y16:AA16" si="136">IF(X$1=$E16,$G16,0)</f>
        <v>0</v>
      </c>
      <c r="Z16" s="8">
        <f t="shared" si="16"/>
        <v>0</v>
      </c>
      <c r="AA16" s="8">
        <f t="shared" si="17"/>
        <v>0</v>
      </c>
      <c r="AB16" s="8">
        <f t="shared" si="16"/>
        <v>0</v>
      </c>
      <c r="AC16" s="8">
        <f t="shared" si="17"/>
        <v>0</v>
      </c>
      <c r="AD16" s="8">
        <f t="shared" si="16"/>
        <v>0</v>
      </c>
      <c r="AE16" s="8">
        <f t="shared" ref="AE16" si="137">IF(AD$1=$E16,$G16,0)</f>
        <v>0</v>
      </c>
    </row>
    <row r="17" spans="1:31" ht="18" x14ac:dyDescent="0.25">
      <c r="A17" s="4"/>
      <c r="B17" s="4"/>
      <c r="C17" s="4"/>
      <c r="D17" s="4"/>
      <c r="E17" s="4"/>
      <c r="F17" s="8"/>
      <c r="G17" s="8"/>
      <c r="H17" s="8">
        <f t="shared" si="19"/>
        <v>0</v>
      </c>
      <c r="I17" s="8">
        <f t="shared" si="20"/>
        <v>0</v>
      </c>
      <c r="J17" s="8">
        <f t="shared" si="0"/>
        <v>0</v>
      </c>
      <c r="K17" s="8">
        <f t="shared" ref="K17:AA17" si="138">IF(J$1=$E17,$G17,0)</f>
        <v>0</v>
      </c>
      <c r="L17" s="8">
        <f t="shared" si="2"/>
        <v>0</v>
      </c>
      <c r="M17" s="8">
        <f t="shared" ref="M17:AA17" si="139">IF(L$1=$E17,$G17,0)</f>
        <v>0</v>
      </c>
      <c r="N17" s="8">
        <f t="shared" si="4"/>
        <v>0</v>
      </c>
      <c r="O17" s="8">
        <f t="shared" ref="O17:AA17" si="140">IF(N$1=$E17,$G17,0)</f>
        <v>0</v>
      </c>
      <c r="P17" s="8">
        <f t="shared" si="6"/>
        <v>0</v>
      </c>
      <c r="Q17" s="8">
        <f t="shared" ref="Q17:AA17" si="141">IF(P$1=$E17,$G17,0)</f>
        <v>0</v>
      </c>
      <c r="R17" s="8">
        <f t="shared" si="8"/>
        <v>0</v>
      </c>
      <c r="S17" s="8">
        <f t="shared" ref="S17:AA17" si="142">IF(R$1=$E17,$G17,0)</f>
        <v>0</v>
      </c>
      <c r="T17" s="8">
        <f t="shared" si="10"/>
        <v>0</v>
      </c>
      <c r="U17" s="8">
        <f t="shared" ref="U17:AA17" si="143">IF(T$1=$E17,$G17,0)</f>
        <v>0</v>
      </c>
      <c r="V17" s="8">
        <f t="shared" si="12"/>
        <v>0</v>
      </c>
      <c r="W17" s="8">
        <f t="shared" ref="W17:AA17" si="144">IF(V$1=$E17,$G17,0)</f>
        <v>0</v>
      </c>
      <c r="X17" s="8">
        <f t="shared" si="14"/>
        <v>0</v>
      </c>
      <c r="Y17" s="8">
        <f t="shared" ref="Y17:AA17" si="145">IF(X$1=$E17,$G17,0)</f>
        <v>0</v>
      </c>
      <c r="Z17" s="8">
        <f t="shared" si="16"/>
        <v>0</v>
      </c>
      <c r="AA17" s="8">
        <f t="shared" si="17"/>
        <v>0</v>
      </c>
      <c r="AB17" s="8">
        <f t="shared" si="16"/>
        <v>0</v>
      </c>
      <c r="AC17" s="8">
        <f t="shared" si="17"/>
        <v>0</v>
      </c>
      <c r="AD17" s="8">
        <f t="shared" si="16"/>
        <v>0</v>
      </c>
      <c r="AE17" s="8">
        <f t="shared" ref="AE17" si="146">IF(AD$1=$E17,$G17,0)</f>
        <v>0</v>
      </c>
    </row>
    <row r="18" spans="1:31" ht="18" x14ac:dyDescent="0.25">
      <c r="A18" s="4"/>
      <c r="B18" s="4"/>
      <c r="C18" s="4"/>
      <c r="D18" s="4"/>
      <c r="E18" s="4"/>
      <c r="F18" s="8"/>
      <c r="G18" s="8"/>
      <c r="H18" s="8">
        <f t="shared" si="19"/>
        <v>0</v>
      </c>
      <c r="I18" s="8">
        <f t="shared" si="20"/>
        <v>0</v>
      </c>
      <c r="J18" s="8">
        <f t="shared" si="0"/>
        <v>0</v>
      </c>
      <c r="K18" s="8">
        <f t="shared" ref="K18:AA18" si="147">IF(J$1=$E18,$G18,0)</f>
        <v>0</v>
      </c>
      <c r="L18" s="8">
        <f t="shared" si="2"/>
        <v>0</v>
      </c>
      <c r="M18" s="8">
        <f t="shared" ref="M18:AA18" si="148">IF(L$1=$E18,$G18,0)</f>
        <v>0</v>
      </c>
      <c r="N18" s="8">
        <f t="shared" si="4"/>
        <v>0</v>
      </c>
      <c r="O18" s="8">
        <f t="shared" ref="O18:AA18" si="149">IF(N$1=$E18,$G18,0)</f>
        <v>0</v>
      </c>
      <c r="P18" s="8">
        <f t="shared" si="6"/>
        <v>0</v>
      </c>
      <c r="Q18" s="8">
        <f t="shared" ref="Q18:AA18" si="150">IF(P$1=$E18,$G18,0)</f>
        <v>0</v>
      </c>
      <c r="R18" s="8">
        <f t="shared" si="8"/>
        <v>0</v>
      </c>
      <c r="S18" s="8">
        <f t="shared" ref="S18:AA18" si="151">IF(R$1=$E18,$G18,0)</f>
        <v>0</v>
      </c>
      <c r="T18" s="8">
        <f t="shared" si="10"/>
        <v>0</v>
      </c>
      <c r="U18" s="8">
        <f t="shared" ref="U18:AA18" si="152">IF(T$1=$E18,$G18,0)</f>
        <v>0</v>
      </c>
      <c r="V18" s="8">
        <f t="shared" si="12"/>
        <v>0</v>
      </c>
      <c r="W18" s="8">
        <f t="shared" ref="W18:AA18" si="153">IF(V$1=$E18,$G18,0)</f>
        <v>0</v>
      </c>
      <c r="X18" s="8">
        <f t="shared" si="14"/>
        <v>0</v>
      </c>
      <c r="Y18" s="8">
        <f t="shared" ref="Y18:AA18" si="154">IF(X$1=$E18,$G18,0)</f>
        <v>0</v>
      </c>
      <c r="Z18" s="8">
        <f t="shared" si="16"/>
        <v>0</v>
      </c>
      <c r="AA18" s="8">
        <f t="shared" si="17"/>
        <v>0</v>
      </c>
      <c r="AB18" s="8">
        <f t="shared" si="16"/>
        <v>0</v>
      </c>
      <c r="AC18" s="8">
        <f t="shared" si="17"/>
        <v>0</v>
      </c>
      <c r="AD18" s="8">
        <f t="shared" si="16"/>
        <v>0</v>
      </c>
      <c r="AE18" s="8">
        <f t="shared" ref="AE18" si="155">IF(AD$1=$E18,$G18,0)</f>
        <v>0</v>
      </c>
    </row>
    <row r="19" spans="1:31" ht="18" x14ac:dyDescent="0.25">
      <c r="A19" s="4"/>
      <c r="B19" s="4"/>
      <c r="C19" s="4"/>
      <c r="D19" s="4"/>
      <c r="E19" s="4"/>
      <c r="F19" s="8"/>
      <c r="G19" s="8"/>
      <c r="H19" s="8">
        <f t="shared" si="19"/>
        <v>0</v>
      </c>
      <c r="I19" s="8">
        <f t="shared" si="20"/>
        <v>0</v>
      </c>
      <c r="J19" s="8">
        <f t="shared" ref="J19:J39" si="156">IF(J$1=$D19,$F19,0)</f>
        <v>0</v>
      </c>
      <c r="K19" s="8">
        <f t="shared" ref="K19:AA19" si="157">IF(J$1=$E19,$G19,0)</f>
        <v>0</v>
      </c>
      <c r="L19" s="8">
        <f t="shared" ref="L19:L39" si="158">IF(L$1=$D19,$F19,0)</f>
        <v>0</v>
      </c>
      <c r="M19" s="8">
        <f t="shared" ref="M19:AA19" si="159">IF(L$1=$E19,$G19,0)</f>
        <v>0</v>
      </c>
      <c r="N19" s="8">
        <f t="shared" ref="N19:N39" si="160">IF(N$1=$D19,$F19,0)</f>
        <v>0</v>
      </c>
      <c r="O19" s="8">
        <f t="shared" ref="O19:AA19" si="161">IF(N$1=$E19,$G19,0)</f>
        <v>0</v>
      </c>
      <c r="P19" s="8">
        <f t="shared" ref="P19:P39" si="162">IF(P$1=$D19,$F19,0)</f>
        <v>0</v>
      </c>
      <c r="Q19" s="8">
        <f t="shared" ref="Q19:AA19" si="163">IF(P$1=$E19,$G19,0)</f>
        <v>0</v>
      </c>
      <c r="R19" s="8">
        <f t="shared" ref="R19:R39" si="164">IF(R$1=$D19,$F19,0)</f>
        <v>0</v>
      </c>
      <c r="S19" s="8">
        <f t="shared" ref="S19:AA19" si="165">IF(R$1=$E19,$G19,0)</f>
        <v>0</v>
      </c>
      <c r="T19" s="8">
        <f t="shared" ref="T19:T39" si="166">IF(T$1=$D19,$F19,0)</f>
        <v>0</v>
      </c>
      <c r="U19" s="8">
        <f t="shared" ref="U19:AA19" si="167">IF(T$1=$E19,$G19,0)</f>
        <v>0</v>
      </c>
      <c r="V19" s="8">
        <f t="shared" ref="V19:V39" si="168">IF(V$1=$D19,$F19,0)</f>
        <v>0</v>
      </c>
      <c r="W19" s="8">
        <f t="shared" ref="W19:AA19" si="169">IF(V$1=$E19,$G19,0)</f>
        <v>0</v>
      </c>
      <c r="X19" s="8">
        <f t="shared" ref="X19:X39" si="170">IF(X$1=$D19,$F19,0)</f>
        <v>0</v>
      </c>
      <c r="Y19" s="8">
        <f t="shared" ref="Y19:AA19" si="171">IF(X$1=$E19,$G19,0)</f>
        <v>0</v>
      </c>
      <c r="Z19" s="8">
        <f t="shared" ref="Z19:AD39" si="172">IF(Z$1=$D19,$F19,0)</f>
        <v>0</v>
      </c>
      <c r="AA19" s="8">
        <f t="shared" si="17"/>
        <v>0</v>
      </c>
      <c r="AB19" s="8">
        <f t="shared" si="172"/>
        <v>0</v>
      </c>
      <c r="AC19" s="8">
        <f t="shared" si="17"/>
        <v>0</v>
      </c>
      <c r="AD19" s="8">
        <f t="shared" si="172"/>
        <v>0</v>
      </c>
      <c r="AE19" s="8">
        <f t="shared" ref="AE19" si="173">IF(AD$1=$E19,$G19,0)</f>
        <v>0</v>
      </c>
    </row>
    <row r="20" spans="1:31" ht="18" x14ac:dyDescent="0.25">
      <c r="A20" s="4"/>
      <c r="B20" s="4"/>
      <c r="C20" s="4"/>
      <c r="D20" s="4"/>
      <c r="E20" s="4"/>
      <c r="F20" s="8"/>
      <c r="G20" s="8"/>
      <c r="H20" s="8">
        <f t="shared" si="19"/>
        <v>0</v>
      </c>
      <c r="I20" s="8">
        <f t="shared" si="20"/>
        <v>0</v>
      </c>
      <c r="J20" s="8">
        <f t="shared" si="156"/>
        <v>0</v>
      </c>
      <c r="K20" s="8">
        <f t="shared" ref="K20:AA20" si="174">IF(J$1=$E20,$G20,0)</f>
        <v>0</v>
      </c>
      <c r="L20" s="8">
        <f t="shared" si="158"/>
        <v>0</v>
      </c>
      <c r="M20" s="8">
        <f t="shared" ref="M20:AA20" si="175">IF(L$1=$E20,$G20,0)</f>
        <v>0</v>
      </c>
      <c r="N20" s="8">
        <f t="shared" si="160"/>
        <v>0</v>
      </c>
      <c r="O20" s="8">
        <f t="shared" ref="O20:AA20" si="176">IF(N$1=$E20,$G20,0)</f>
        <v>0</v>
      </c>
      <c r="P20" s="8">
        <f t="shared" si="162"/>
        <v>0</v>
      </c>
      <c r="Q20" s="8">
        <f t="shared" ref="Q20:AA20" si="177">IF(P$1=$E20,$G20,0)</f>
        <v>0</v>
      </c>
      <c r="R20" s="8">
        <f t="shared" si="164"/>
        <v>0</v>
      </c>
      <c r="S20" s="8">
        <f t="shared" ref="S20:AA20" si="178">IF(R$1=$E20,$G20,0)</f>
        <v>0</v>
      </c>
      <c r="T20" s="8">
        <f t="shared" si="166"/>
        <v>0</v>
      </c>
      <c r="U20" s="8">
        <f t="shared" ref="U20:AA20" si="179">IF(T$1=$E20,$G20,0)</f>
        <v>0</v>
      </c>
      <c r="V20" s="8">
        <f t="shared" si="168"/>
        <v>0</v>
      </c>
      <c r="W20" s="8">
        <f t="shared" ref="W20:AA20" si="180">IF(V$1=$E20,$G20,0)</f>
        <v>0</v>
      </c>
      <c r="X20" s="8">
        <f t="shared" si="170"/>
        <v>0</v>
      </c>
      <c r="Y20" s="8">
        <f t="shared" ref="Y20:AA20" si="181">IF(X$1=$E20,$G20,0)</f>
        <v>0</v>
      </c>
      <c r="Z20" s="8">
        <f t="shared" si="172"/>
        <v>0</v>
      </c>
      <c r="AA20" s="8">
        <f t="shared" si="17"/>
        <v>0</v>
      </c>
      <c r="AB20" s="8">
        <f t="shared" si="172"/>
        <v>0</v>
      </c>
      <c r="AC20" s="8">
        <f t="shared" si="17"/>
        <v>0</v>
      </c>
      <c r="AD20" s="8">
        <f t="shared" si="172"/>
        <v>0</v>
      </c>
      <c r="AE20" s="8">
        <f t="shared" ref="AE20" si="182">IF(AD$1=$E20,$G20,0)</f>
        <v>0</v>
      </c>
    </row>
    <row r="21" spans="1:31" ht="18" x14ac:dyDescent="0.25">
      <c r="A21" s="4"/>
      <c r="B21" s="4"/>
      <c r="C21" s="4"/>
      <c r="D21" s="4"/>
      <c r="E21" s="4"/>
      <c r="F21" s="8"/>
      <c r="G21" s="8"/>
      <c r="H21" s="8">
        <f t="shared" si="19"/>
        <v>0</v>
      </c>
      <c r="I21" s="8">
        <f t="shared" si="20"/>
        <v>0</v>
      </c>
      <c r="J21" s="8">
        <f t="shared" si="156"/>
        <v>0</v>
      </c>
      <c r="K21" s="8">
        <f t="shared" ref="K21:AA21" si="183">IF(J$1=$E21,$G21,0)</f>
        <v>0</v>
      </c>
      <c r="L21" s="8">
        <f t="shared" si="158"/>
        <v>0</v>
      </c>
      <c r="M21" s="8">
        <f t="shared" ref="M21:AA21" si="184">IF(L$1=$E21,$G21,0)</f>
        <v>0</v>
      </c>
      <c r="N21" s="8">
        <f t="shared" si="160"/>
        <v>0</v>
      </c>
      <c r="O21" s="8">
        <f t="shared" ref="O21:AA21" si="185">IF(N$1=$E21,$G21,0)</f>
        <v>0</v>
      </c>
      <c r="P21" s="8">
        <f t="shared" si="162"/>
        <v>0</v>
      </c>
      <c r="Q21" s="8">
        <f t="shared" ref="Q21:AA21" si="186">IF(P$1=$E21,$G21,0)</f>
        <v>0</v>
      </c>
      <c r="R21" s="8">
        <f t="shared" si="164"/>
        <v>0</v>
      </c>
      <c r="S21" s="8">
        <f t="shared" ref="S21:AA21" si="187">IF(R$1=$E21,$G21,0)</f>
        <v>0</v>
      </c>
      <c r="T21" s="8">
        <f t="shared" si="166"/>
        <v>0</v>
      </c>
      <c r="U21" s="8">
        <f t="shared" ref="U21:AA21" si="188">IF(T$1=$E21,$G21,0)</f>
        <v>0</v>
      </c>
      <c r="V21" s="8">
        <f t="shared" si="168"/>
        <v>0</v>
      </c>
      <c r="W21" s="8">
        <f t="shared" ref="W21:AA21" si="189">IF(V$1=$E21,$G21,0)</f>
        <v>0</v>
      </c>
      <c r="X21" s="8">
        <f t="shared" si="170"/>
        <v>0</v>
      </c>
      <c r="Y21" s="8">
        <f t="shared" ref="Y21:AA21" si="190">IF(X$1=$E21,$G21,0)</f>
        <v>0</v>
      </c>
      <c r="Z21" s="8">
        <f t="shared" si="172"/>
        <v>0</v>
      </c>
      <c r="AA21" s="8">
        <f t="shared" si="17"/>
        <v>0</v>
      </c>
      <c r="AB21" s="8">
        <f t="shared" si="172"/>
        <v>0</v>
      </c>
      <c r="AC21" s="8">
        <f t="shared" si="17"/>
        <v>0</v>
      </c>
      <c r="AD21" s="8">
        <f t="shared" si="172"/>
        <v>0</v>
      </c>
      <c r="AE21" s="8">
        <f t="shared" ref="AE21" si="191">IF(AD$1=$E21,$G21,0)</f>
        <v>0</v>
      </c>
    </row>
    <row r="22" spans="1:31" ht="18" x14ac:dyDescent="0.25">
      <c r="A22" s="4"/>
      <c r="B22" s="4"/>
      <c r="C22" s="4"/>
      <c r="D22" s="4"/>
      <c r="E22" s="4"/>
      <c r="F22" s="8"/>
      <c r="G22" s="8"/>
      <c r="H22" s="8">
        <f t="shared" si="19"/>
        <v>0</v>
      </c>
      <c r="I22" s="8">
        <f t="shared" si="20"/>
        <v>0</v>
      </c>
      <c r="J22" s="8">
        <f t="shared" si="156"/>
        <v>0</v>
      </c>
      <c r="K22" s="8">
        <f t="shared" ref="K22:AA22" si="192">IF(J$1=$E22,$G22,0)</f>
        <v>0</v>
      </c>
      <c r="L22" s="8">
        <f t="shared" si="158"/>
        <v>0</v>
      </c>
      <c r="M22" s="8">
        <f t="shared" ref="M22:AA22" si="193">IF(L$1=$E22,$G22,0)</f>
        <v>0</v>
      </c>
      <c r="N22" s="8">
        <f t="shared" si="160"/>
        <v>0</v>
      </c>
      <c r="O22" s="8">
        <f t="shared" ref="O22:AA22" si="194">IF(N$1=$E22,$G22,0)</f>
        <v>0</v>
      </c>
      <c r="P22" s="8">
        <f t="shared" si="162"/>
        <v>0</v>
      </c>
      <c r="Q22" s="8">
        <f t="shared" ref="Q22:AA22" si="195">IF(P$1=$E22,$G22,0)</f>
        <v>0</v>
      </c>
      <c r="R22" s="8">
        <f t="shared" si="164"/>
        <v>0</v>
      </c>
      <c r="S22" s="8">
        <f t="shared" ref="S22:AA22" si="196">IF(R$1=$E22,$G22,0)</f>
        <v>0</v>
      </c>
      <c r="T22" s="8">
        <f t="shared" si="166"/>
        <v>0</v>
      </c>
      <c r="U22" s="8">
        <f t="shared" ref="U22:AA22" si="197">IF(T$1=$E22,$G22,0)</f>
        <v>0</v>
      </c>
      <c r="V22" s="8">
        <f t="shared" si="168"/>
        <v>0</v>
      </c>
      <c r="W22" s="8">
        <f t="shared" ref="W22:AA22" si="198">IF(V$1=$E22,$G22,0)</f>
        <v>0</v>
      </c>
      <c r="X22" s="8">
        <f t="shared" si="170"/>
        <v>0</v>
      </c>
      <c r="Y22" s="8">
        <f t="shared" ref="Y22:AA22" si="199">IF(X$1=$E22,$G22,0)</f>
        <v>0</v>
      </c>
      <c r="Z22" s="8">
        <f t="shared" si="172"/>
        <v>0</v>
      </c>
      <c r="AA22" s="8">
        <f t="shared" si="17"/>
        <v>0</v>
      </c>
      <c r="AB22" s="8">
        <f t="shared" si="172"/>
        <v>0</v>
      </c>
      <c r="AC22" s="8">
        <f t="shared" si="17"/>
        <v>0</v>
      </c>
      <c r="AD22" s="8">
        <f t="shared" si="172"/>
        <v>0</v>
      </c>
      <c r="AE22" s="8">
        <f t="shared" ref="AE22" si="200">IF(AD$1=$E22,$G22,0)</f>
        <v>0</v>
      </c>
    </row>
    <row r="23" spans="1:31" ht="18" x14ac:dyDescent="0.25">
      <c r="A23" s="4"/>
      <c r="B23" s="4"/>
      <c r="C23" s="4"/>
      <c r="D23" s="4"/>
      <c r="E23" s="4"/>
      <c r="F23" s="8"/>
      <c r="G23" s="8"/>
      <c r="H23" s="8">
        <f t="shared" si="19"/>
        <v>0</v>
      </c>
      <c r="I23" s="8">
        <f t="shared" si="20"/>
        <v>0</v>
      </c>
      <c r="J23" s="8">
        <f t="shared" si="156"/>
        <v>0</v>
      </c>
      <c r="K23" s="8">
        <f t="shared" ref="K23:AA23" si="201">IF(J$1=$E23,$G23,0)</f>
        <v>0</v>
      </c>
      <c r="L23" s="8">
        <f t="shared" si="158"/>
        <v>0</v>
      </c>
      <c r="M23" s="8">
        <f t="shared" ref="M23:AA23" si="202">IF(L$1=$E23,$G23,0)</f>
        <v>0</v>
      </c>
      <c r="N23" s="8">
        <f t="shared" si="160"/>
        <v>0</v>
      </c>
      <c r="O23" s="8">
        <f t="shared" ref="O23:AA23" si="203">IF(N$1=$E23,$G23,0)</f>
        <v>0</v>
      </c>
      <c r="P23" s="8">
        <f t="shared" si="162"/>
        <v>0</v>
      </c>
      <c r="Q23" s="8">
        <f t="shared" ref="Q23:AA23" si="204">IF(P$1=$E23,$G23,0)</f>
        <v>0</v>
      </c>
      <c r="R23" s="8">
        <f t="shared" si="164"/>
        <v>0</v>
      </c>
      <c r="S23" s="8">
        <f t="shared" ref="S23:AA23" si="205">IF(R$1=$E23,$G23,0)</f>
        <v>0</v>
      </c>
      <c r="T23" s="8">
        <f t="shared" si="166"/>
        <v>0</v>
      </c>
      <c r="U23" s="8">
        <f t="shared" ref="U23:AA23" si="206">IF(T$1=$E23,$G23,0)</f>
        <v>0</v>
      </c>
      <c r="V23" s="8">
        <f t="shared" si="168"/>
        <v>0</v>
      </c>
      <c r="W23" s="8">
        <f t="shared" ref="W23:AA23" si="207">IF(V$1=$E23,$G23,0)</f>
        <v>0</v>
      </c>
      <c r="X23" s="8">
        <f t="shared" si="170"/>
        <v>0</v>
      </c>
      <c r="Y23" s="8">
        <f t="shared" ref="Y23:AA23" si="208">IF(X$1=$E23,$G23,0)</f>
        <v>0</v>
      </c>
      <c r="Z23" s="8">
        <f t="shared" si="172"/>
        <v>0</v>
      </c>
      <c r="AA23" s="8">
        <f t="shared" si="17"/>
        <v>0</v>
      </c>
      <c r="AB23" s="8">
        <f t="shared" si="172"/>
        <v>0</v>
      </c>
      <c r="AC23" s="8">
        <f t="shared" si="17"/>
        <v>0</v>
      </c>
      <c r="AD23" s="8">
        <f t="shared" si="172"/>
        <v>0</v>
      </c>
      <c r="AE23" s="8">
        <f t="shared" ref="AE23" si="209">IF(AD$1=$E23,$G23,0)</f>
        <v>0</v>
      </c>
    </row>
    <row r="24" spans="1:31" ht="18" x14ac:dyDescent="0.25">
      <c r="A24" s="4"/>
      <c r="B24" s="4"/>
      <c r="C24" s="4"/>
      <c r="D24" s="4"/>
      <c r="E24" s="4"/>
      <c r="F24" s="8"/>
      <c r="G24" s="8"/>
      <c r="H24" s="8">
        <f t="shared" si="19"/>
        <v>0</v>
      </c>
      <c r="I24" s="8">
        <f t="shared" si="20"/>
        <v>0</v>
      </c>
      <c r="J24" s="8">
        <f t="shared" si="156"/>
        <v>0</v>
      </c>
      <c r="K24" s="8">
        <f t="shared" ref="K24:AA24" si="210">IF(J$1=$E24,$G24,0)</f>
        <v>0</v>
      </c>
      <c r="L24" s="8">
        <f t="shared" si="158"/>
        <v>0</v>
      </c>
      <c r="M24" s="8">
        <f t="shared" ref="M24:AA24" si="211">IF(L$1=$E24,$G24,0)</f>
        <v>0</v>
      </c>
      <c r="N24" s="8">
        <f t="shared" si="160"/>
        <v>0</v>
      </c>
      <c r="O24" s="8">
        <f t="shared" ref="O24:AA24" si="212">IF(N$1=$E24,$G24,0)</f>
        <v>0</v>
      </c>
      <c r="P24" s="8">
        <f t="shared" si="162"/>
        <v>0</v>
      </c>
      <c r="Q24" s="8">
        <f t="shared" ref="Q24:AA24" si="213">IF(P$1=$E24,$G24,0)</f>
        <v>0</v>
      </c>
      <c r="R24" s="8">
        <f t="shared" si="164"/>
        <v>0</v>
      </c>
      <c r="S24" s="8">
        <f t="shared" ref="S24:AA24" si="214">IF(R$1=$E24,$G24,0)</f>
        <v>0</v>
      </c>
      <c r="T24" s="8">
        <f t="shared" si="166"/>
        <v>0</v>
      </c>
      <c r="U24" s="8">
        <f t="shared" ref="U24:AA24" si="215">IF(T$1=$E24,$G24,0)</f>
        <v>0</v>
      </c>
      <c r="V24" s="8">
        <f t="shared" si="168"/>
        <v>0</v>
      </c>
      <c r="W24" s="8">
        <f t="shared" ref="W24:AA24" si="216">IF(V$1=$E24,$G24,0)</f>
        <v>0</v>
      </c>
      <c r="X24" s="8">
        <f t="shared" si="170"/>
        <v>0</v>
      </c>
      <c r="Y24" s="8">
        <f t="shared" ref="Y24:AA24" si="217">IF(X$1=$E24,$G24,0)</f>
        <v>0</v>
      </c>
      <c r="Z24" s="8">
        <f t="shared" si="172"/>
        <v>0</v>
      </c>
      <c r="AA24" s="8">
        <f t="shared" si="17"/>
        <v>0</v>
      </c>
      <c r="AB24" s="8">
        <f t="shared" si="172"/>
        <v>0</v>
      </c>
      <c r="AC24" s="8">
        <f t="shared" si="17"/>
        <v>0</v>
      </c>
      <c r="AD24" s="8">
        <f t="shared" si="172"/>
        <v>0</v>
      </c>
      <c r="AE24" s="8">
        <f t="shared" ref="AE24" si="218">IF(AD$1=$E24,$G24,0)</f>
        <v>0</v>
      </c>
    </row>
    <row r="25" spans="1:31" ht="18" x14ac:dyDescent="0.25">
      <c r="A25" s="4"/>
      <c r="B25" s="4"/>
      <c r="C25" s="4"/>
      <c r="D25" s="4"/>
      <c r="E25" s="4"/>
      <c r="F25" s="8"/>
      <c r="G25" s="8"/>
      <c r="H25" s="8">
        <f t="shared" si="19"/>
        <v>0</v>
      </c>
      <c r="I25" s="8">
        <f t="shared" si="20"/>
        <v>0</v>
      </c>
      <c r="J25" s="8">
        <f t="shared" si="156"/>
        <v>0</v>
      </c>
      <c r="K25" s="8">
        <f t="shared" ref="K25:AA25" si="219">IF(J$1=$E25,$G25,0)</f>
        <v>0</v>
      </c>
      <c r="L25" s="8">
        <f t="shared" si="158"/>
        <v>0</v>
      </c>
      <c r="M25" s="8">
        <f t="shared" ref="M25:AA25" si="220">IF(L$1=$E25,$G25,0)</f>
        <v>0</v>
      </c>
      <c r="N25" s="8">
        <f t="shared" si="160"/>
        <v>0</v>
      </c>
      <c r="O25" s="8">
        <f t="shared" ref="O25:AA25" si="221">IF(N$1=$E25,$G25,0)</f>
        <v>0</v>
      </c>
      <c r="P25" s="8">
        <f t="shared" si="162"/>
        <v>0</v>
      </c>
      <c r="Q25" s="8">
        <f t="shared" ref="Q25:AA25" si="222">IF(P$1=$E25,$G25,0)</f>
        <v>0</v>
      </c>
      <c r="R25" s="8">
        <f t="shared" si="164"/>
        <v>0</v>
      </c>
      <c r="S25" s="8">
        <f t="shared" ref="S25:AA25" si="223">IF(R$1=$E25,$G25,0)</f>
        <v>0</v>
      </c>
      <c r="T25" s="8">
        <f t="shared" si="166"/>
        <v>0</v>
      </c>
      <c r="U25" s="8">
        <f t="shared" ref="U25:AA25" si="224">IF(T$1=$E25,$G25,0)</f>
        <v>0</v>
      </c>
      <c r="V25" s="8">
        <f t="shared" si="168"/>
        <v>0</v>
      </c>
      <c r="W25" s="8">
        <f t="shared" ref="W25:AA25" si="225">IF(V$1=$E25,$G25,0)</f>
        <v>0</v>
      </c>
      <c r="X25" s="8">
        <f t="shared" si="170"/>
        <v>0</v>
      </c>
      <c r="Y25" s="8">
        <f t="shared" ref="Y25:AA25" si="226">IF(X$1=$E25,$G25,0)</f>
        <v>0</v>
      </c>
      <c r="Z25" s="8">
        <f t="shared" si="172"/>
        <v>0</v>
      </c>
      <c r="AA25" s="8">
        <f t="shared" si="17"/>
        <v>0</v>
      </c>
      <c r="AB25" s="8">
        <f t="shared" si="172"/>
        <v>0</v>
      </c>
      <c r="AC25" s="8">
        <f t="shared" si="17"/>
        <v>0</v>
      </c>
      <c r="AD25" s="8">
        <f t="shared" si="172"/>
        <v>0</v>
      </c>
      <c r="AE25" s="8">
        <f t="shared" ref="AE25" si="227">IF(AD$1=$E25,$G25,0)</f>
        <v>0</v>
      </c>
    </row>
    <row r="26" spans="1:31" ht="18" x14ac:dyDescent="0.25">
      <c r="A26" s="4"/>
      <c r="B26" s="4"/>
      <c r="C26" s="4"/>
      <c r="D26" s="4"/>
      <c r="E26" s="4"/>
      <c r="F26" s="8"/>
      <c r="G26" s="8"/>
      <c r="H26" s="8">
        <f t="shared" si="19"/>
        <v>0</v>
      </c>
      <c r="I26" s="8">
        <f t="shared" si="20"/>
        <v>0</v>
      </c>
      <c r="J26" s="8">
        <f t="shared" si="156"/>
        <v>0</v>
      </c>
      <c r="K26" s="8">
        <f t="shared" ref="K26:AA26" si="228">IF(J$1=$E26,$G26,0)</f>
        <v>0</v>
      </c>
      <c r="L26" s="8">
        <f t="shared" si="158"/>
        <v>0</v>
      </c>
      <c r="M26" s="8">
        <f t="shared" ref="M26:AA26" si="229">IF(L$1=$E26,$G26,0)</f>
        <v>0</v>
      </c>
      <c r="N26" s="8">
        <f t="shared" si="160"/>
        <v>0</v>
      </c>
      <c r="O26" s="8">
        <f t="shared" ref="O26:AA26" si="230">IF(N$1=$E26,$G26,0)</f>
        <v>0</v>
      </c>
      <c r="P26" s="8">
        <f t="shared" si="162"/>
        <v>0</v>
      </c>
      <c r="Q26" s="8">
        <f t="shared" ref="Q26:AA26" si="231">IF(P$1=$E26,$G26,0)</f>
        <v>0</v>
      </c>
      <c r="R26" s="8">
        <f t="shared" si="164"/>
        <v>0</v>
      </c>
      <c r="S26" s="8">
        <f t="shared" ref="S26:AA26" si="232">IF(R$1=$E26,$G26,0)</f>
        <v>0</v>
      </c>
      <c r="T26" s="8">
        <f t="shared" si="166"/>
        <v>0</v>
      </c>
      <c r="U26" s="8">
        <f t="shared" ref="U26:AA26" si="233">IF(T$1=$E26,$G26,0)</f>
        <v>0</v>
      </c>
      <c r="V26" s="8">
        <f t="shared" si="168"/>
        <v>0</v>
      </c>
      <c r="W26" s="8">
        <f t="shared" ref="W26:AA26" si="234">IF(V$1=$E26,$G26,0)</f>
        <v>0</v>
      </c>
      <c r="X26" s="8">
        <f t="shared" si="170"/>
        <v>0</v>
      </c>
      <c r="Y26" s="8">
        <f t="shared" ref="Y26:AA26" si="235">IF(X$1=$E26,$G26,0)</f>
        <v>0</v>
      </c>
      <c r="Z26" s="8">
        <f t="shared" si="172"/>
        <v>0</v>
      </c>
      <c r="AA26" s="8">
        <f t="shared" si="17"/>
        <v>0</v>
      </c>
      <c r="AB26" s="8">
        <f t="shared" si="172"/>
        <v>0</v>
      </c>
      <c r="AC26" s="8">
        <f t="shared" si="17"/>
        <v>0</v>
      </c>
      <c r="AD26" s="8">
        <f t="shared" si="172"/>
        <v>0</v>
      </c>
      <c r="AE26" s="8">
        <f t="shared" ref="AE26" si="236">IF(AD$1=$E26,$G26,0)</f>
        <v>0</v>
      </c>
    </row>
    <row r="27" spans="1:31" ht="18" x14ac:dyDescent="0.25">
      <c r="A27" s="4"/>
      <c r="B27" s="4"/>
      <c r="C27" s="4"/>
      <c r="D27" s="4"/>
      <c r="E27" s="4"/>
      <c r="F27" s="8"/>
      <c r="G27" s="8"/>
      <c r="H27" s="8">
        <f t="shared" si="19"/>
        <v>0</v>
      </c>
      <c r="I27" s="8">
        <f t="shared" si="20"/>
        <v>0</v>
      </c>
      <c r="J27" s="8">
        <f t="shared" si="156"/>
        <v>0</v>
      </c>
      <c r="K27" s="8">
        <f t="shared" ref="K27:AA27" si="237">IF(J$1=$E27,$G27,0)</f>
        <v>0</v>
      </c>
      <c r="L27" s="8">
        <f t="shared" si="158"/>
        <v>0</v>
      </c>
      <c r="M27" s="8">
        <f t="shared" ref="M27:AA27" si="238">IF(L$1=$E27,$G27,0)</f>
        <v>0</v>
      </c>
      <c r="N27" s="8">
        <f t="shared" si="160"/>
        <v>0</v>
      </c>
      <c r="O27" s="8">
        <f t="shared" ref="O27:AA27" si="239">IF(N$1=$E27,$G27,0)</f>
        <v>0</v>
      </c>
      <c r="P27" s="8">
        <f t="shared" si="162"/>
        <v>0</v>
      </c>
      <c r="Q27" s="8">
        <f t="shared" ref="Q27:AA27" si="240">IF(P$1=$E27,$G27,0)</f>
        <v>0</v>
      </c>
      <c r="R27" s="8">
        <f t="shared" si="164"/>
        <v>0</v>
      </c>
      <c r="S27" s="8">
        <f t="shared" ref="S27:AA27" si="241">IF(R$1=$E27,$G27,0)</f>
        <v>0</v>
      </c>
      <c r="T27" s="8">
        <f t="shared" si="166"/>
        <v>0</v>
      </c>
      <c r="U27" s="8">
        <f t="shared" ref="U27:AA27" si="242">IF(T$1=$E27,$G27,0)</f>
        <v>0</v>
      </c>
      <c r="V27" s="8">
        <f t="shared" si="168"/>
        <v>0</v>
      </c>
      <c r="W27" s="8">
        <f t="shared" ref="W27:AA27" si="243">IF(V$1=$E27,$G27,0)</f>
        <v>0</v>
      </c>
      <c r="X27" s="8">
        <f t="shared" si="170"/>
        <v>0</v>
      </c>
      <c r="Y27" s="8">
        <f t="shared" ref="Y27:AA27" si="244">IF(X$1=$E27,$G27,0)</f>
        <v>0</v>
      </c>
      <c r="Z27" s="8">
        <f t="shared" si="172"/>
        <v>0</v>
      </c>
      <c r="AA27" s="8">
        <f t="shared" si="17"/>
        <v>0</v>
      </c>
      <c r="AB27" s="8">
        <f t="shared" si="172"/>
        <v>0</v>
      </c>
      <c r="AC27" s="8">
        <f t="shared" si="17"/>
        <v>0</v>
      </c>
      <c r="AD27" s="8">
        <f t="shared" si="172"/>
        <v>0</v>
      </c>
      <c r="AE27" s="8">
        <f t="shared" ref="AE27" si="245">IF(AD$1=$E27,$G27,0)</f>
        <v>0</v>
      </c>
    </row>
    <row r="28" spans="1:31" ht="18" x14ac:dyDescent="0.25">
      <c r="A28" s="4"/>
      <c r="B28" s="4"/>
      <c r="C28" s="4"/>
      <c r="D28" s="4"/>
      <c r="E28" s="4"/>
      <c r="F28" s="8"/>
      <c r="G28" s="8"/>
      <c r="H28" s="8">
        <f t="shared" si="19"/>
        <v>0</v>
      </c>
      <c r="I28" s="8">
        <f t="shared" si="20"/>
        <v>0</v>
      </c>
      <c r="J28" s="8">
        <f t="shared" si="156"/>
        <v>0</v>
      </c>
      <c r="K28" s="8">
        <f t="shared" ref="K28:AA28" si="246">IF(J$1=$E28,$G28,0)</f>
        <v>0</v>
      </c>
      <c r="L28" s="8">
        <f t="shared" si="158"/>
        <v>0</v>
      </c>
      <c r="M28" s="8">
        <f t="shared" ref="M28:AA28" si="247">IF(L$1=$E28,$G28,0)</f>
        <v>0</v>
      </c>
      <c r="N28" s="8">
        <f t="shared" si="160"/>
        <v>0</v>
      </c>
      <c r="O28" s="8">
        <f t="shared" ref="O28:AA28" si="248">IF(N$1=$E28,$G28,0)</f>
        <v>0</v>
      </c>
      <c r="P28" s="8">
        <f t="shared" si="162"/>
        <v>0</v>
      </c>
      <c r="Q28" s="8">
        <f t="shared" ref="Q28:AA28" si="249">IF(P$1=$E28,$G28,0)</f>
        <v>0</v>
      </c>
      <c r="R28" s="8">
        <f t="shared" si="164"/>
        <v>0</v>
      </c>
      <c r="S28" s="8">
        <f t="shared" ref="S28:AA28" si="250">IF(R$1=$E28,$G28,0)</f>
        <v>0</v>
      </c>
      <c r="T28" s="8">
        <f t="shared" si="166"/>
        <v>0</v>
      </c>
      <c r="U28" s="8">
        <f t="shared" ref="U28:AA28" si="251">IF(T$1=$E28,$G28,0)</f>
        <v>0</v>
      </c>
      <c r="V28" s="8">
        <f t="shared" si="168"/>
        <v>0</v>
      </c>
      <c r="W28" s="8">
        <f t="shared" ref="W28:AA28" si="252">IF(V$1=$E28,$G28,0)</f>
        <v>0</v>
      </c>
      <c r="X28" s="8">
        <f t="shared" si="170"/>
        <v>0</v>
      </c>
      <c r="Y28" s="8">
        <f t="shared" ref="Y28:AA28" si="253">IF(X$1=$E28,$G28,0)</f>
        <v>0</v>
      </c>
      <c r="Z28" s="8">
        <f t="shared" si="172"/>
        <v>0</v>
      </c>
      <c r="AA28" s="8">
        <f t="shared" si="17"/>
        <v>0</v>
      </c>
      <c r="AB28" s="8">
        <f t="shared" si="172"/>
        <v>0</v>
      </c>
      <c r="AC28" s="8">
        <f t="shared" si="17"/>
        <v>0</v>
      </c>
      <c r="AD28" s="8">
        <f t="shared" si="172"/>
        <v>0</v>
      </c>
      <c r="AE28" s="8">
        <f t="shared" ref="AE28" si="254">IF(AD$1=$E28,$G28,0)</f>
        <v>0</v>
      </c>
    </row>
    <row r="29" spans="1:31" ht="18" x14ac:dyDescent="0.25">
      <c r="A29" s="4"/>
      <c r="B29" s="4"/>
      <c r="C29" s="4"/>
      <c r="D29" s="4"/>
      <c r="E29" s="4"/>
      <c r="F29" s="8"/>
      <c r="G29" s="8"/>
      <c r="H29" s="8">
        <f t="shared" si="19"/>
        <v>0</v>
      </c>
      <c r="I29" s="8">
        <f t="shared" si="20"/>
        <v>0</v>
      </c>
      <c r="J29" s="8">
        <f t="shared" si="156"/>
        <v>0</v>
      </c>
      <c r="K29" s="8">
        <f t="shared" ref="K29:AA29" si="255">IF(J$1=$E29,$G29,0)</f>
        <v>0</v>
      </c>
      <c r="L29" s="8">
        <f t="shared" si="158"/>
        <v>0</v>
      </c>
      <c r="M29" s="8">
        <f t="shared" ref="M29:AA29" si="256">IF(L$1=$E29,$G29,0)</f>
        <v>0</v>
      </c>
      <c r="N29" s="8">
        <f t="shared" si="160"/>
        <v>0</v>
      </c>
      <c r="O29" s="8">
        <f t="shared" ref="O29:AA29" si="257">IF(N$1=$E29,$G29,0)</f>
        <v>0</v>
      </c>
      <c r="P29" s="8">
        <f t="shared" si="162"/>
        <v>0</v>
      </c>
      <c r="Q29" s="8">
        <f t="shared" ref="Q29:AA29" si="258">IF(P$1=$E29,$G29,0)</f>
        <v>0</v>
      </c>
      <c r="R29" s="8">
        <f t="shared" si="164"/>
        <v>0</v>
      </c>
      <c r="S29" s="8">
        <f t="shared" ref="S29:AA29" si="259">IF(R$1=$E29,$G29,0)</f>
        <v>0</v>
      </c>
      <c r="T29" s="8">
        <f t="shared" si="166"/>
        <v>0</v>
      </c>
      <c r="U29" s="8">
        <f t="shared" ref="U29:AA29" si="260">IF(T$1=$E29,$G29,0)</f>
        <v>0</v>
      </c>
      <c r="V29" s="8">
        <f t="shared" si="168"/>
        <v>0</v>
      </c>
      <c r="W29" s="8">
        <f t="shared" ref="W29:AA29" si="261">IF(V$1=$E29,$G29,0)</f>
        <v>0</v>
      </c>
      <c r="X29" s="8">
        <f t="shared" si="170"/>
        <v>0</v>
      </c>
      <c r="Y29" s="8">
        <f t="shared" ref="Y29:AA29" si="262">IF(X$1=$E29,$G29,0)</f>
        <v>0</v>
      </c>
      <c r="Z29" s="8">
        <f t="shared" si="172"/>
        <v>0</v>
      </c>
      <c r="AA29" s="8">
        <f t="shared" si="17"/>
        <v>0</v>
      </c>
      <c r="AB29" s="8">
        <f t="shared" si="172"/>
        <v>0</v>
      </c>
      <c r="AC29" s="8">
        <f t="shared" si="17"/>
        <v>0</v>
      </c>
      <c r="AD29" s="8">
        <f t="shared" si="172"/>
        <v>0</v>
      </c>
      <c r="AE29" s="8">
        <f t="shared" ref="AE29" si="263">IF(AD$1=$E29,$G29,0)</f>
        <v>0</v>
      </c>
    </row>
    <row r="30" spans="1:31" ht="18" x14ac:dyDescent="0.25">
      <c r="A30" s="4"/>
      <c r="B30" s="4"/>
      <c r="C30" s="4"/>
      <c r="D30" s="4"/>
      <c r="E30" s="4"/>
      <c r="F30" s="8"/>
      <c r="G30" s="8"/>
      <c r="H30" s="8">
        <f t="shared" si="19"/>
        <v>0</v>
      </c>
      <c r="I30" s="8">
        <f t="shared" si="20"/>
        <v>0</v>
      </c>
      <c r="J30" s="8">
        <f t="shared" si="156"/>
        <v>0</v>
      </c>
      <c r="K30" s="8">
        <f t="shared" ref="K30:AA30" si="264">IF(J$1=$E30,$G30,0)</f>
        <v>0</v>
      </c>
      <c r="L30" s="8">
        <f t="shared" si="158"/>
        <v>0</v>
      </c>
      <c r="M30" s="8">
        <f t="shared" ref="M30:AA30" si="265">IF(L$1=$E30,$G30,0)</f>
        <v>0</v>
      </c>
      <c r="N30" s="8">
        <f t="shared" si="160"/>
        <v>0</v>
      </c>
      <c r="O30" s="8">
        <f t="shared" ref="O30:AA30" si="266">IF(N$1=$E30,$G30,0)</f>
        <v>0</v>
      </c>
      <c r="P30" s="8">
        <f t="shared" si="162"/>
        <v>0</v>
      </c>
      <c r="Q30" s="8">
        <f t="shared" ref="Q30:AA30" si="267">IF(P$1=$E30,$G30,0)</f>
        <v>0</v>
      </c>
      <c r="R30" s="8">
        <f t="shared" si="164"/>
        <v>0</v>
      </c>
      <c r="S30" s="8">
        <f t="shared" ref="S30:AA30" si="268">IF(R$1=$E30,$G30,0)</f>
        <v>0</v>
      </c>
      <c r="T30" s="8">
        <f t="shared" si="166"/>
        <v>0</v>
      </c>
      <c r="U30" s="8">
        <f t="shared" ref="U30:AA30" si="269">IF(T$1=$E30,$G30,0)</f>
        <v>0</v>
      </c>
      <c r="V30" s="8">
        <f t="shared" si="168"/>
        <v>0</v>
      </c>
      <c r="W30" s="8">
        <f t="shared" ref="W30:AA30" si="270">IF(V$1=$E30,$G30,0)</f>
        <v>0</v>
      </c>
      <c r="X30" s="8">
        <f t="shared" si="170"/>
        <v>0</v>
      </c>
      <c r="Y30" s="8">
        <f t="shared" ref="Y30:AA30" si="271">IF(X$1=$E30,$G30,0)</f>
        <v>0</v>
      </c>
      <c r="Z30" s="8">
        <f t="shared" si="172"/>
        <v>0</v>
      </c>
      <c r="AA30" s="8">
        <f t="shared" si="17"/>
        <v>0</v>
      </c>
      <c r="AB30" s="8">
        <f t="shared" si="172"/>
        <v>0</v>
      </c>
      <c r="AC30" s="8">
        <f t="shared" si="17"/>
        <v>0</v>
      </c>
      <c r="AD30" s="8">
        <f t="shared" si="172"/>
        <v>0</v>
      </c>
      <c r="AE30" s="8">
        <f t="shared" ref="AE30" si="272">IF(AD$1=$E30,$G30,0)</f>
        <v>0</v>
      </c>
    </row>
    <row r="31" spans="1:31" ht="18" x14ac:dyDescent="0.25">
      <c r="A31" s="4"/>
      <c r="B31" s="4"/>
      <c r="C31" s="4"/>
      <c r="D31" s="4"/>
      <c r="E31" s="4"/>
      <c r="F31" s="8"/>
      <c r="G31" s="8"/>
      <c r="H31" s="8">
        <f t="shared" si="19"/>
        <v>0</v>
      </c>
      <c r="I31" s="8">
        <f t="shared" si="20"/>
        <v>0</v>
      </c>
      <c r="J31" s="8">
        <f t="shared" si="156"/>
        <v>0</v>
      </c>
      <c r="K31" s="8">
        <f t="shared" ref="K31:AA31" si="273">IF(J$1=$E31,$G31,0)</f>
        <v>0</v>
      </c>
      <c r="L31" s="8">
        <f t="shared" si="158"/>
        <v>0</v>
      </c>
      <c r="M31" s="8">
        <f t="shared" ref="M31:AA31" si="274">IF(L$1=$E31,$G31,0)</f>
        <v>0</v>
      </c>
      <c r="N31" s="8">
        <f t="shared" si="160"/>
        <v>0</v>
      </c>
      <c r="O31" s="8">
        <f t="shared" ref="O31:AA31" si="275">IF(N$1=$E31,$G31,0)</f>
        <v>0</v>
      </c>
      <c r="P31" s="8">
        <f t="shared" si="162"/>
        <v>0</v>
      </c>
      <c r="Q31" s="8">
        <f t="shared" ref="Q31:AA31" si="276">IF(P$1=$E31,$G31,0)</f>
        <v>0</v>
      </c>
      <c r="R31" s="8">
        <f t="shared" si="164"/>
        <v>0</v>
      </c>
      <c r="S31" s="8">
        <f t="shared" ref="S31:AA31" si="277">IF(R$1=$E31,$G31,0)</f>
        <v>0</v>
      </c>
      <c r="T31" s="8">
        <f t="shared" si="166"/>
        <v>0</v>
      </c>
      <c r="U31" s="8">
        <f t="shared" ref="U31:AA31" si="278">IF(T$1=$E31,$G31,0)</f>
        <v>0</v>
      </c>
      <c r="V31" s="8">
        <f t="shared" si="168"/>
        <v>0</v>
      </c>
      <c r="W31" s="8">
        <f t="shared" ref="W31:AA31" si="279">IF(V$1=$E31,$G31,0)</f>
        <v>0</v>
      </c>
      <c r="X31" s="8">
        <f t="shared" si="170"/>
        <v>0</v>
      </c>
      <c r="Y31" s="8">
        <f t="shared" ref="Y31:AA31" si="280">IF(X$1=$E31,$G31,0)</f>
        <v>0</v>
      </c>
      <c r="Z31" s="8">
        <f t="shared" si="172"/>
        <v>0</v>
      </c>
      <c r="AA31" s="8">
        <f t="shared" si="17"/>
        <v>0</v>
      </c>
      <c r="AB31" s="8">
        <f t="shared" si="172"/>
        <v>0</v>
      </c>
      <c r="AC31" s="8">
        <f t="shared" si="17"/>
        <v>0</v>
      </c>
      <c r="AD31" s="8">
        <f t="shared" si="172"/>
        <v>0</v>
      </c>
      <c r="AE31" s="8">
        <f t="shared" ref="AE31" si="281">IF(AD$1=$E31,$G31,0)</f>
        <v>0</v>
      </c>
    </row>
    <row r="32" spans="1:31" ht="18" x14ac:dyDescent="0.25">
      <c r="A32" s="4"/>
      <c r="B32" s="4"/>
      <c r="C32" s="4"/>
      <c r="D32" s="4"/>
      <c r="E32" s="4"/>
      <c r="F32" s="8"/>
      <c r="G32" s="8"/>
      <c r="H32" s="8">
        <f t="shared" si="19"/>
        <v>0</v>
      </c>
      <c r="I32" s="8">
        <f t="shared" si="20"/>
        <v>0</v>
      </c>
      <c r="J32" s="8">
        <f t="shared" si="156"/>
        <v>0</v>
      </c>
      <c r="K32" s="8">
        <f t="shared" ref="K32:AA32" si="282">IF(J$1=$E32,$G32,0)</f>
        <v>0</v>
      </c>
      <c r="L32" s="8">
        <f t="shared" si="158"/>
        <v>0</v>
      </c>
      <c r="M32" s="8">
        <f t="shared" ref="M32:AA32" si="283">IF(L$1=$E32,$G32,0)</f>
        <v>0</v>
      </c>
      <c r="N32" s="8">
        <f t="shared" si="160"/>
        <v>0</v>
      </c>
      <c r="O32" s="8">
        <f t="shared" ref="O32:AA32" si="284">IF(N$1=$E32,$G32,0)</f>
        <v>0</v>
      </c>
      <c r="P32" s="8">
        <f t="shared" si="162"/>
        <v>0</v>
      </c>
      <c r="Q32" s="8">
        <f t="shared" ref="Q32:AA32" si="285">IF(P$1=$E32,$G32,0)</f>
        <v>0</v>
      </c>
      <c r="R32" s="8">
        <f t="shared" si="164"/>
        <v>0</v>
      </c>
      <c r="S32" s="8">
        <f t="shared" ref="S32:AA32" si="286">IF(R$1=$E32,$G32,0)</f>
        <v>0</v>
      </c>
      <c r="T32" s="8">
        <f t="shared" si="166"/>
        <v>0</v>
      </c>
      <c r="U32" s="8">
        <f t="shared" ref="U32:AA32" si="287">IF(T$1=$E32,$G32,0)</f>
        <v>0</v>
      </c>
      <c r="V32" s="8">
        <f t="shared" si="168"/>
        <v>0</v>
      </c>
      <c r="W32" s="8">
        <f t="shared" ref="W32:AA32" si="288">IF(V$1=$E32,$G32,0)</f>
        <v>0</v>
      </c>
      <c r="X32" s="8">
        <f t="shared" si="170"/>
        <v>0</v>
      </c>
      <c r="Y32" s="8">
        <f t="shared" ref="Y32:AA32" si="289">IF(X$1=$E32,$G32,0)</f>
        <v>0</v>
      </c>
      <c r="Z32" s="8">
        <f t="shared" si="172"/>
        <v>0</v>
      </c>
      <c r="AA32" s="8">
        <f t="shared" si="17"/>
        <v>0</v>
      </c>
      <c r="AB32" s="8">
        <f t="shared" si="172"/>
        <v>0</v>
      </c>
      <c r="AC32" s="8">
        <f t="shared" si="17"/>
        <v>0</v>
      </c>
      <c r="AD32" s="8">
        <f t="shared" si="172"/>
        <v>0</v>
      </c>
      <c r="AE32" s="8">
        <f t="shared" ref="AE32" si="290">IF(AD$1=$E32,$G32,0)</f>
        <v>0</v>
      </c>
    </row>
    <row r="33" spans="1:31" ht="18" x14ac:dyDescent="0.25">
      <c r="A33" s="4"/>
      <c r="B33" s="4"/>
      <c r="C33" s="4"/>
      <c r="D33" s="4"/>
      <c r="E33" s="4"/>
      <c r="F33" s="8"/>
      <c r="G33" s="8"/>
      <c r="H33" s="8">
        <f t="shared" si="19"/>
        <v>0</v>
      </c>
      <c r="I33" s="8">
        <f t="shared" si="20"/>
        <v>0</v>
      </c>
      <c r="J33" s="8">
        <f t="shared" si="156"/>
        <v>0</v>
      </c>
      <c r="K33" s="8">
        <f t="shared" ref="K33:AA33" si="291">IF(J$1=$E33,$G33,0)</f>
        <v>0</v>
      </c>
      <c r="L33" s="8">
        <f t="shared" si="158"/>
        <v>0</v>
      </c>
      <c r="M33" s="8">
        <f t="shared" ref="M33:AA33" si="292">IF(L$1=$E33,$G33,0)</f>
        <v>0</v>
      </c>
      <c r="N33" s="8">
        <f t="shared" si="160"/>
        <v>0</v>
      </c>
      <c r="O33" s="8">
        <f t="shared" ref="O33:AA33" si="293">IF(N$1=$E33,$G33,0)</f>
        <v>0</v>
      </c>
      <c r="P33" s="8">
        <f t="shared" si="162"/>
        <v>0</v>
      </c>
      <c r="Q33" s="8">
        <f t="shared" ref="Q33:AA33" si="294">IF(P$1=$E33,$G33,0)</f>
        <v>0</v>
      </c>
      <c r="R33" s="8">
        <f t="shared" si="164"/>
        <v>0</v>
      </c>
      <c r="S33" s="8">
        <f t="shared" ref="S33:AA33" si="295">IF(R$1=$E33,$G33,0)</f>
        <v>0</v>
      </c>
      <c r="T33" s="8">
        <f t="shared" si="166"/>
        <v>0</v>
      </c>
      <c r="U33" s="8">
        <f t="shared" ref="U33:AA33" si="296">IF(T$1=$E33,$G33,0)</f>
        <v>0</v>
      </c>
      <c r="V33" s="8">
        <f t="shared" si="168"/>
        <v>0</v>
      </c>
      <c r="W33" s="8">
        <f t="shared" ref="W33:AA33" si="297">IF(V$1=$E33,$G33,0)</f>
        <v>0</v>
      </c>
      <c r="X33" s="8">
        <f t="shared" si="170"/>
        <v>0</v>
      </c>
      <c r="Y33" s="8">
        <f t="shared" ref="Y33:AA33" si="298">IF(X$1=$E33,$G33,0)</f>
        <v>0</v>
      </c>
      <c r="Z33" s="8">
        <f t="shared" si="172"/>
        <v>0</v>
      </c>
      <c r="AA33" s="8">
        <f t="shared" si="17"/>
        <v>0</v>
      </c>
      <c r="AB33" s="8">
        <f t="shared" si="172"/>
        <v>0</v>
      </c>
      <c r="AC33" s="8">
        <f t="shared" si="17"/>
        <v>0</v>
      </c>
      <c r="AD33" s="8">
        <f t="shared" si="172"/>
        <v>0</v>
      </c>
      <c r="AE33" s="8">
        <f t="shared" ref="AE33" si="299">IF(AD$1=$E33,$G33,0)</f>
        <v>0</v>
      </c>
    </row>
    <row r="34" spans="1:31" ht="18" x14ac:dyDescent="0.25">
      <c r="A34" s="4"/>
      <c r="B34" s="4"/>
      <c r="C34" s="4"/>
      <c r="D34" s="4"/>
      <c r="E34" s="4"/>
      <c r="F34" s="8"/>
      <c r="G34" s="8"/>
      <c r="H34" s="8">
        <f t="shared" si="19"/>
        <v>0</v>
      </c>
      <c r="I34" s="8">
        <f t="shared" si="20"/>
        <v>0</v>
      </c>
      <c r="J34" s="8">
        <f t="shared" si="156"/>
        <v>0</v>
      </c>
      <c r="K34" s="8">
        <f t="shared" ref="K34:AA34" si="300">IF(J$1=$E34,$G34,0)</f>
        <v>0</v>
      </c>
      <c r="L34" s="8">
        <f t="shared" si="158"/>
        <v>0</v>
      </c>
      <c r="M34" s="8">
        <f t="shared" ref="M34:AA34" si="301">IF(L$1=$E34,$G34,0)</f>
        <v>0</v>
      </c>
      <c r="N34" s="8">
        <f t="shared" si="160"/>
        <v>0</v>
      </c>
      <c r="O34" s="8">
        <f t="shared" ref="O34:AA34" si="302">IF(N$1=$E34,$G34,0)</f>
        <v>0</v>
      </c>
      <c r="P34" s="8">
        <f t="shared" si="162"/>
        <v>0</v>
      </c>
      <c r="Q34" s="8">
        <f t="shared" ref="Q34:AA34" si="303">IF(P$1=$E34,$G34,0)</f>
        <v>0</v>
      </c>
      <c r="R34" s="8">
        <f t="shared" si="164"/>
        <v>0</v>
      </c>
      <c r="S34" s="8">
        <f t="shared" ref="S34:AA34" si="304">IF(R$1=$E34,$G34,0)</f>
        <v>0</v>
      </c>
      <c r="T34" s="8">
        <f t="shared" si="166"/>
        <v>0</v>
      </c>
      <c r="U34" s="8">
        <f t="shared" ref="U34:AA34" si="305">IF(T$1=$E34,$G34,0)</f>
        <v>0</v>
      </c>
      <c r="V34" s="8">
        <f t="shared" si="168"/>
        <v>0</v>
      </c>
      <c r="W34" s="8">
        <f t="shared" ref="W34:AA34" si="306">IF(V$1=$E34,$G34,0)</f>
        <v>0</v>
      </c>
      <c r="X34" s="8">
        <f t="shared" si="170"/>
        <v>0</v>
      </c>
      <c r="Y34" s="8">
        <f t="shared" ref="Y34:AA34" si="307">IF(X$1=$E34,$G34,0)</f>
        <v>0</v>
      </c>
      <c r="Z34" s="8">
        <f t="shared" si="172"/>
        <v>0</v>
      </c>
      <c r="AA34" s="8">
        <f t="shared" si="17"/>
        <v>0</v>
      </c>
      <c r="AB34" s="8">
        <f t="shared" si="172"/>
        <v>0</v>
      </c>
      <c r="AC34" s="8">
        <f t="shared" si="17"/>
        <v>0</v>
      </c>
      <c r="AD34" s="8">
        <f t="shared" si="172"/>
        <v>0</v>
      </c>
      <c r="AE34" s="8">
        <f t="shared" ref="AE34" si="308">IF(AD$1=$E34,$G34,0)</f>
        <v>0</v>
      </c>
    </row>
    <row r="35" spans="1:31" ht="18" x14ac:dyDescent="0.25">
      <c r="A35" s="4"/>
      <c r="B35" s="4"/>
      <c r="C35" s="4"/>
      <c r="D35" s="4"/>
      <c r="E35" s="4"/>
      <c r="F35" s="8"/>
      <c r="G35" s="8"/>
      <c r="H35" s="8">
        <f t="shared" si="19"/>
        <v>0</v>
      </c>
      <c r="I35" s="8">
        <f t="shared" si="20"/>
        <v>0</v>
      </c>
      <c r="J35" s="8">
        <f t="shared" si="156"/>
        <v>0</v>
      </c>
      <c r="K35" s="8">
        <f t="shared" ref="K35:AA35" si="309">IF(J$1=$E35,$G35,0)</f>
        <v>0</v>
      </c>
      <c r="L35" s="8">
        <f t="shared" si="158"/>
        <v>0</v>
      </c>
      <c r="M35" s="8">
        <f t="shared" ref="M35:AA35" si="310">IF(L$1=$E35,$G35,0)</f>
        <v>0</v>
      </c>
      <c r="N35" s="8">
        <f t="shared" si="160"/>
        <v>0</v>
      </c>
      <c r="O35" s="8">
        <f t="shared" ref="O35:AA35" si="311">IF(N$1=$E35,$G35,0)</f>
        <v>0</v>
      </c>
      <c r="P35" s="8">
        <f t="shared" si="162"/>
        <v>0</v>
      </c>
      <c r="Q35" s="8">
        <f t="shared" ref="Q35:AA35" si="312">IF(P$1=$E35,$G35,0)</f>
        <v>0</v>
      </c>
      <c r="R35" s="8">
        <f t="shared" si="164"/>
        <v>0</v>
      </c>
      <c r="S35" s="8">
        <f t="shared" ref="S35:AA35" si="313">IF(R$1=$E35,$G35,0)</f>
        <v>0</v>
      </c>
      <c r="T35" s="8">
        <f t="shared" si="166"/>
        <v>0</v>
      </c>
      <c r="U35" s="8">
        <f t="shared" ref="U35:AA35" si="314">IF(T$1=$E35,$G35,0)</f>
        <v>0</v>
      </c>
      <c r="V35" s="8">
        <f t="shared" si="168"/>
        <v>0</v>
      </c>
      <c r="W35" s="8">
        <f t="shared" ref="W35:AA35" si="315">IF(V$1=$E35,$G35,0)</f>
        <v>0</v>
      </c>
      <c r="X35" s="8">
        <f t="shared" si="170"/>
        <v>0</v>
      </c>
      <c r="Y35" s="8">
        <f t="shared" ref="Y35:AA35" si="316">IF(X$1=$E35,$G35,0)</f>
        <v>0</v>
      </c>
      <c r="Z35" s="8">
        <f t="shared" si="172"/>
        <v>0</v>
      </c>
      <c r="AA35" s="8">
        <f t="shared" si="17"/>
        <v>0</v>
      </c>
      <c r="AB35" s="8">
        <f t="shared" si="172"/>
        <v>0</v>
      </c>
      <c r="AC35" s="8">
        <f t="shared" si="17"/>
        <v>0</v>
      </c>
      <c r="AD35" s="8">
        <f t="shared" si="172"/>
        <v>0</v>
      </c>
      <c r="AE35" s="8">
        <f t="shared" ref="AE35" si="317">IF(AD$1=$E35,$G35,0)</f>
        <v>0</v>
      </c>
    </row>
    <row r="36" spans="1:31" ht="18" x14ac:dyDescent="0.25">
      <c r="A36" s="4"/>
      <c r="B36" s="4"/>
      <c r="C36" s="4"/>
      <c r="D36" s="4"/>
      <c r="E36" s="4"/>
      <c r="F36" s="8"/>
      <c r="G36" s="8"/>
      <c r="H36" s="8">
        <f t="shared" si="19"/>
        <v>0</v>
      </c>
      <c r="I36" s="8">
        <f t="shared" si="20"/>
        <v>0</v>
      </c>
      <c r="J36" s="8">
        <f t="shared" si="156"/>
        <v>0</v>
      </c>
      <c r="K36" s="8">
        <f t="shared" ref="K36:AA36" si="318">IF(J$1=$E36,$G36,0)</f>
        <v>0</v>
      </c>
      <c r="L36" s="8">
        <f t="shared" si="158"/>
        <v>0</v>
      </c>
      <c r="M36" s="8">
        <f t="shared" ref="M36:AA36" si="319">IF(L$1=$E36,$G36,0)</f>
        <v>0</v>
      </c>
      <c r="N36" s="8">
        <f t="shared" si="160"/>
        <v>0</v>
      </c>
      <c r="O36" s="8">
        <f t="shared" ref="O36:AA36" si="320">IF(N$1=$E36,$G36,0)</f>
        <v>0</v>
      </c>
      <c r="P36" s="8">
        <f t="shared" si="162"/>
        <v>0</v>
      </c>
      <c r="Q36" s="8">
        <f t="shared" ref="Q36:AA36" si="321">IF(P$1=$E36,$G36,0)</f>
        <v>0</v>
      </c>
      <c r="R36" s="8">
        <f t="shared" si="164"/>
        <v>0</v>
      </c>
      <c r="S36" s="8">
        <f t="shared" ref="S36:AA36" si="322">IF(R$1=$E36,$G36,0)</f>
        <v>0</v>
      </c>
      <c r="T36" s="8">
        <f t="shared" si="166"/>
        <v>0</v>
      </c>
      <c r="U36" s="8">
        <f t="shared" ref="U36:AA36" si="323">IF(T$1=$E36,$G36,0)</f>
        <v>0</v>
      </c>
      <c r="V36" s="8">
        <f t="shared" si="168"/>
        <v>0</v>
      </c>
      <c r="W36" s="8">
        <f t="shared" ref="W36:AA36" si="324">IF(V$1=$E36,$G36,0)</f>
        <v>0</v>
      </c>
      <c r="X36" s="8">
        <f t="shared" si="170"/>
        <v>0</v>
      </c>
      <c r="Y36" s="8">
        <f t="shared" ref="Y36:AA36" si="325">IF(X$1=$E36,$G36,0)</f>
        <v>0</v>
      </c>
      <c r="Z36" s="8">
        <f t="shared" si="172"/>
        <v>0</v>
      </c>
      <c r="AA36" s="8">
        <f t="shared" si="17"/>
        <v>0</v>
      </c>
      <c r="AB36" s="8">
        <f t="shared" si="172"/>
        <v>0</v>
      </c>
      <c r="AC36" s="8">
        <f t="shared" si="17"/>
        <v>0</v>
      </c>
      <c r="AD36" s="8">
        <f t="shared" si="172"/>
        <v>0</v>
      </c>
      <c r="AE36" s="8">
        <f t="shared" ref="AE36" si="326">IF(AD$1=$E36,$G36,0)</f>
        <v>0</v>
      </c>
    </row>
    <row r="37" spans="1:31" ht="18" x14ac:dyDescent="0.25">
      <c r="A37" s="4"/>
      <c r="B37" s="4"/>
      <c r="C37" s="4"/>
      <c r="D37" s="4"/>
      <c r="E37" s="4"/>
      <c r="F37" s="8"/>
      <c r="G37" s="8"/>
      <c r="H37" s="8">
        <f t="shared" si="19"/>
        <v>0</v>
      </c>
      <c r="I37" s="8">
        <f t="shared" si="20"/>
        <v>0</v>
      </c>
      <c r="J37" s="8">
        <f t="shared" si="156"/>
        <v>0</v>
      </c>
      <c r="K37" s="8">
        <f t="shared" ref="K37:AA37" si="327">IF(J$1=$E37,$G37,0)</f>
        <v>0</v>
      </c>
      <c r="L37" s="8">
        <f t="shared" si="158"/>
        <v>0</v>
      </c>
      <c r="M37" s="8">
        <f t="shared" ref="M37:AA37" si="328">IF(L$1=$E37,$G37,0)</f>
        <v>0</v>
      </c>
      <c r="N37" s="8">
        <f t="shared" si="160"/>
        <v>0</v>
      </c>
      <c r="O37" s="8">
        <f t="shared" ref="O37:AA37" si="329">IF(N$1=$E37,$G37,0)</f>
        <v>0</v>
      </c>
      <c r="P37" s="8">
        <f t="shared" si="162"/>
        <v>0</v>
      </c>
      <c r="Q37" s="8">
        <f t="shared" ref="Q37:AA37" si="330">IF(P$1=$E37,$G37,0)</f>
        <v>0</v>
      </c>
      <c r="R37" s="8">
        <f t="shared" si="164"/>
        <v>0</v>
      </c>
      <c r="S37" s="8">
        <f t="shared" ref="S37:AA37" si="331">IF(R$1=$E37,$G37,0)</f>
        <v>0</v>
      </c>
      <c r="T37" s="8">
        <f t="shared" si="166"/>
        <v>0</v>
      </c>
      <c r="U37" s="8">
        <f t="shared" ref="U37:AA37" si="332">IF(T$1=$E37,$G37,0)</f>
        <v>0</v>
      </c>
      <c r="V37" s="8">
        <f t="shared" si="168"/>
        <v>0</v>
      </c>
      <c r="W37" s="8">
        <f t="shared" ref="W37:AA37" si="333">IF(V$1=$E37,$G37,0)</f>
        <v>0</v>
      </c>
      <c r="X37" s="8">
        <f t="shared" si="170"/>
        <v>0</v>
      </c>
      <c r="Y37" s="8">
        <f t="shared" ref="Y37:AA37" si="334">IF(X$1=$E37,$G37,0)</f>
        <v>0</v>
      </c>
      <c r="Z37" s="8">
        <f t="shared" si="172"/>
        <v>0</v>
      </c>
      <c r="AA37" s="8">
        <f t="shared" si="17"/>
        <v>0</v>
      </c>
      <c r="AB37" s="8">
        <f t="shared" si="172"/>
        <v>0</v>
      </c>
      <c r="AC37" s="8">
        <f t="shared" si="17"/>
        <v>0</v>
      </c>
      <c r="AD37" s="8">
        <f t="shared" si="172"/>
        <v>0</v>
      </c>
      <c r="AE37" s="8">
        <f t="shared" ref="AE37" si="335">IF(AD$1=$E37,$G37,0)</f>
        <v>0</v>
      </c>
    </row>
    <row r="38" spans="1:31" ht="18" x14ac:dyDescent="0.25">
      <c r="A38" s="4"/>
      <c r="B38" s="4"/>
      <c r="C38" s="4"/>
      <c r="D38" s="4"/>
      <c r="E38" s="4"/>
      <c r="F38" s="8"/>
      <c r="G38" s="8"/>
      <c r="H38" s="8">
        <f t="shared" si="19"/>
        <v>0</v>
      </c>
      <c r="I38" s="8">
        <f t="shared" si="20"/>
        <v>0</v>
      </c>
      <c r="J38" s="8">
        <f t="shared" si="156"/>
        <v>0</v>
      </c>
      <c r="K38" s="8">
        <f t="shared" ref="K38:AA38" si="336">IF(J$1=$E38,$G38,0)</f>
        <v>0</v>
      </c>
      <c r="L38" s="8">
        <f t="shared" si="158"/>
        <v>0</v>
      </c>
      <c r="M38" s="8">
        <f t="shared" ref="M38:AA38" si="337">IF(L$1=$E38,$G38,0)</f>
        <v>0</v>
      </c>
      <c r="N38" s="8">
        <f t="shared" si="160"/>
        <v>0</v>
      </c>
      <c r="O38" s="8">
        <f t="shared" ref="O38:AA38" si="338">IF(N$1=$E38,$G38,0)</f>
        <v>0</v>
      </c>
      <c r="P38" s="8">
        <f t="shared" si="162"/>
        <v>0</v>
      </c>
      <c r="Q38" s="8">
        <f t="shared" ref="Q38:AA38" si="339">IF(P$1=$E38,$G38,0)</f>
        <v>0</v>
      </c>
      <c r="R38" s="8">
        <f t="shared" si="164"/>
        <v>0</v>
      </c>
      <c r="S38" s="8">
        <f t="shared" ref="S38:AA38" si="340">IF(R$1=$E38,$G38,0)</f>
        <v>0</v>
      </c>
      <c r="T38" s="8">
        <f t="shared" si="166"/>
        <v>0</v>
      </c>
      <c r="U38" s="8">
        <f t="shared" ref="U38:AA38" si="341">IF(T$1=$E38,$G38,0)</f>
        <v>0</v>
      </c>
      <c r="V38" s="8">
        <f t="shared" si="168"/>
        <v>0</v>
      </c>
      <c r="W38" s="8">
        <f t="shared" ref="W38:AA38" si="342">IF(V$1=$E38,$G38,0)</f>
        <v>0</v>
      </c>
      <c r="X38" s="8">
        <f t="shared" si="170"/>
        <v>0</v>
      </c>
      <c r="Y38" s="8">
        <f t="shared" ref="Y38:AA38" si="343">IF(X$1=$E38,$G38,0)</f>
        <v>0</v>
      </c>
      <c r="Z38" s="8">
        <f t="shared" si="172"/>
        <v>0</v>
      </c>
      <c r="AA38" s="8">
        <f t="shared" si="17"/>
        <v>0</v>
      </c>
      <c r="AB38" s="8">
        <f t="shared" si="172"/>
        <v>0</v>
      </c>
      <c r="AC38" s="8">
        <f t="shared" si="17"/>
        <v>0</v>
      </c>
      <c r="AD38" s="8">
        <f t="shared" si="172"/>
        <v>0</v>
      </c>
      <c r="AE38" s="8">
        <f t="shared" ref="AE38" si="344">IF(AD$1=$E38,$G38,0)</f>
        <v>0</v>
      </c>
    </row>
    <row r="39" spans="1:31" ht="18" x14ac:dyDescent="0.25">
      <c r="A39" s="4"/>
      <c r="B39" s="4"/>
      <c r="C39" s="4"/>
      <c r="D39" s="4"/>
      <c r="E39" s="4"/>
      <c r="F39" s="8">
        <f>SUM(F3:F38)</f>
        <v>71000</v>
      </c>
      <c r="G39" s="8">
        <f>SUM(G3:G38)</f>
        <v>71000</v>
      </c>
      <c r="H39" s="8">
        <f>SUM(H3:H38)</f>
        <v>1000</v>
      </c>
      <c r="I39" s="8">
        <f t="shared" ref="I39:AE39" si="345">SUM(I3:I38)</f>
        <v>0</v>
      </c>
      <c r="J39" s="8">
        <f t="shared" si="345"/>
        <v>20000</v>
      </c>
      <c r="K39" s="8">
        <f t="shared" si="345"/>
        <v>0</v>
      </c>
      <c r="L39" s="8">
        <f t="shared" si="345"/>
        <v>0</v>
      </c>
      <c r="M39" s="8">
        <f t="shared" si="345"/>
        <v>0</v>
      </c>
      <c r="N39" s="8">
        <f t="shared" si="345"/>
        <v>30000</v>
      </c>
      <c r="O39" s="8">
        <f t="shared" si="345"/>
        <v>0</v>
      </c>
      <c r="P39" s="8">
        <f t="shared" si="345"/>
        <v>0</v>
      </c>
      <c r="Q39" s="8">
        <f t="shared" si="345"/>
        <v>0</v>
      </c>
      <c r="R39" s="8">
        <f t="shared" si="345"/>
        <v>0</v>
      </c>
      <c r="S39" s="8">
        <f t="shared" si="345"/>
        <v>0</v>
      </c>
      <c r="T39" s="8">
        <f t="shared" si="345"/>
        <v>20000</v>
      </c>
      <c r="U39" s="8">
        <f t="shared" si="345"/>
        <v>1000</v>
      </c>
      <c r="V39" s="8">
        <f t="shared" si="345"/>
        <v>0</v>
      </c>
      <c r="W39" s="8">
        <f t="shared" si="345"/>
        <v>20000</v>
      </c>
      <c r="X39" s="8">
        <f t="shared" si="345"/>
        <v>0</v>
      </c>
      <c r="Y39" s="8">
        <f t="shared" si="345"/>
        <v>30000</v>
      </c>
      <c r="Z39" s="8">
        <f t="shared" si="345"/>
        <v>0</v>
      </c>
      <c r="AA39" s="8">
        <f t="shared" si="345"/>
        <v>0</v>
      </c>
      <c r="AB39" s="8">
        <f t="shared" si="345"/>
        <v>0</v>
      </c>
      <c r="AC39" s="8">
        <f t="shared" si="345"/>
        <v>0</v>
      </c>
      <c r="AD39" s="8">
        <f t="shared" si="345"/>
        <v>0</v>
      </c>
      <c r="AE39" s="8">
        <f t="shared" si="345"/>
        <v>20000</v>
      </c>
    </row>
    <row r="40" spans="1:31" x14ac:dyDescent="0.2">
      <c r="F40" s="7" t="b">
        <f>F39=G39</f>
        <v>1</v>
      </c>
      <c r="G40" s="7"/>
    </row>
  </sheetData>
  <mergeCells count="18">
    <mergeCell ref="AD1:AE1"/>
    <mergeCell ref="H1:I1"/>
    <mergeCell ref="V1:W1"/>
    <mergeCell ref="X1:Y1"/>
    <mergeCell ref="Z1:AA1"/>
    <mergeCell ref="F40:G40"/>
    <mergeCell ref="AB1:AC1"/>
    <mergeCell ref="J1:K1"/>
    <mergeCell ref="L1:M1"/>
    <mergeCell ref="N1:O1"/>
    <mergeCell ref="P1:Q1"/>
    <mergeCell ref="R1:S1"/>
    <mergeCell ref="T1:U1"/>
    <mergeCell ref="A1:A2"/>
    <mergeCell ref="B1:B2"/>
    <mergeCell ref="C1:C2"/>
    <mergeCell ref="D1:E1"/>
    <mergeCell ref="F1:G1"/>
  </mergeCells>
  <dataValidations count="1">
    <dataValidation type="list" allowBlank="1" showInputMessage="1" showErrorMessage="1" sqref="D3:E39">
      <formula1>$H$1:$AE$1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6"/>
  <sheetViews>
    <sheetView rightToLeft="1" topLeftCell="G1" workbookViewId="0">
      <selection activeCell="Z15" sqref="Z15:AA15"/>
    </sheetView>
  </sheetViews>
  <sheetFormatPr defaultRowHeight="14.25" x14ac:dyDescent="0.2"/>
  <cols>
    <col min="1" max="1" width="28.875" customWidth="1"/>
    <col min="2" max="3" width="10.75" bestFit="1" customWidth="1"/>
    <col min="4" max="4" width="10.5" customWidth="1"/>
    <col min="5" max="5" width="9.875" bestFit="1" customWidth="1"/>
    <col min="6" max="6" width="10.5" customWidth="1"/>
    <col min="7" max="7" width="9.875" bestFit="1" customWidth="1"/>
    <col min="8" max="8" width="10.5" customWidth="1"/>
    <col min="9" max="9" width="9.875" bestFit="1" customWidth="1"/>
    <col min="10" max="10" width="10.5" customWidth="1"/>
    <col min="11" max="11" width="9.875" bestFit="1" customWidth="1"/>
    <col min="12" max="12" width="10.5" customWidth="1"/>
    <col min="13" max="13" width="9.875" bestFit="1" customWidth="1"/>
    <col min="14" max="14" width="10.5" customWidth="1"/>
    <col min="15" max="15" width="9.875" bestFit="1" customWidth="1"/>
    <col min="16" max="16" width="10.5" customWidth="1"/>
    <col min="17" max="17" width="9.875" bestFit="1" customWidth="1"/>
    <col min="18" max="18" width="10.5" customWidth="1"/>
    <col min="19" max="19" width="10.75" bestFit="1" customWidth="1"/>
    <col min="20" max="20" width="10.5" customWidth="1"/>
    <col min="21" max="21" width="10.75" bestFit="1" customWidth="1"/>
    <col min="22" max="22" width="10.5" customWidth="1"/>
    <col min="23" max="23" width="9.875" bestFit="1" customWidth="1"/>
    <col min="24" max="24" width="10.5" customWidth="1"/>
    <col min="25" max="25" width="9.875" bestFit="1" customWidth="1"/>
    <col min="26" max="26" width="10.5" customWidth="1"/>
    <col min="27" max="27" width="9.875" bestFit="1" customWidth="1"/>
  </cols>
  <sheetData>
    <row r="1" spans="1:27" ht="24" customHeight="1" x14ac:dyDescent="0.2">
      <c r="A1" s="3" t="s">
        <v>2</v>
      </c>
      <c r="B1" s="3" t="s">
        <v>20</v>
      </c>
      <c r="C1" s="3"/>
      <c r="D1" s="3" t="s">
        <v>7</v>
      </c>
      <c r="E1" s="3"/>
      <c r="F1" s="3" t="s">
        <v>15</v>
      </c>
      <c r="G1" s="3"/>
      <c r="H1" s="3" t="s">
        <v>8</v>
      </c>
      <c r="I1" s="3"/>
      <c r="J1" s="3" t="s">
        <v>9</v>
      </c>
      <c r="K1" s="3"/>
      <c r="L1" s="3" t="s">
        <v>10</v>
      </c>
      <c r="M1" s="3"/>
      <c r="N1" s="3" t="s">
        <v>11</v>
      </c>
      <c r="O1" s="3"/>
      <c r="P1" s="3" t="s">
        <v>12</v>
      </c>
      <c r="Q1" s="3"/>
      <c r="R1" s="3" t="s">
        <v>13</v>
      </c>
      <c r="S1" s="3"/>
      <c r="T1" s="3" t="s">
        <v>14</v>
      </c>
      <c r="U1" s="3"/>
      <c r="V1" s="3" t="s">
        <v>17</v>
      </c>
      <c r="W1" s="3"/>
      <c r="X1" s="3" t="s">
        <v>19</v>
      </c>
      <c r="Y1" s="3"/>
      <c r="Z1" s="3" t="s">
        <v>34</v>
      </c>
      <c r="AA1" s="3"/>
    </row>
    <row r="2" spans="1:27" ht="24" customHeight="1" x14ac:dyDescent="0.2">
      <c r="A2" s="3"/>
      <c r="B2" s="9" t="s">
        <v>5</v>
      </c>
      <c r="C2" s="9" t="s">
        <v>21</v>
      </c>
      <c r="D2" s="9" t="s">
        <v>5</v>
      </c>
      <c r="E2" s="9" t="s">
        <v>21</v>
      </c>
      <c r="F2" s="9" t="s">
        <v>5</v>
      </c>
      <c r="G2" s="9" t="s">
        <v>21</v>
      </c>
      <c r="H2" s="9" t="s">
        <v>5</v>
      </c>
      <c r="I2" s="9" t="s">
        <v>21</v>
      </c>
      <c r="J2" s="9" t="s">
        <v>5</v>
      </c>
      <c r="K2" s="9" t="s">
        <v>21</v>
      </c>
      <c r="L2" s="9" t="s">
        <v>5</v>
      </c>
      <c r="M2" s="9" t="s">
        <v>21</v>
      </c>
      <c r="N2" s="9" t="s">
        <v>5</v>
      </c>
      <c r="O2" s="9" t="s">
        <v>21</v>
      </c>
      <c r="P2" s="9" t="s">
        <v>5</v>
      </c>
      <c r="Q2" s="9" t="s">
        <v>21</v>
      </c>
      <c r="R2" s="9" t="s">
        <v>5</v>
      </c>
      <c r="S2" s="9" t="s">
        <v>21</v>
      </c>
      <c r="T2" s="9" t="s">
        <v>5</v>
      </c>
      <c r="U2" s="9" t="s">
        <v>21</v>
      </c>
      <c r="V2" s="9" t="s">
        <v>5</v>
      </c>
      <c r="W2" s="9" t="s">
        <v>21</v>
      </c>
      <c r="X2" s="9" t="s">
        <v>5</v>
      </c>
      <c r="Y2" s="9" t="s">
        <v>21</v>
      </c>
      <c r="Z2" s="9" t="s">
        <v>5</v>
      </c>
      <c r="AA2" s="9" t="s">
        <v>21</v>
      </c>
    </row>
    <row r="3" spans="1:27" ht="22.5" customHeight="1" x14ac:dyDescent="0.2">
      <c r="A3" s="13" t="s">
        <v>22</v>
      </c>
      <c r="B3" s="10">
        <f>SUMIF(D$2:AA2,D2,D3:AA3)</f>
        <v>71000</v>
      </c>
      <c r="C3" s="10">
        <f>SUMIF(D$2:AA2,E2,D3:AA3)</f>
        <v>71000</v>
      </c>
      <c r="D3" s="10">
        <f>يناير!H39</f>
        <v>1000</v>
      </c>
      <c r="E3" s="10">
        <f>يناير!I39</f>
        <v>0</v>
      </c>
      <c r="F3" s="10">
        <f>يناير!J39</f>
        <v>20000</v>
      </c>
      <c r="G3" s="10">
        <f>يناير!K39</f>
        <v>0</v>
      </c>
      <c r="H3" s="10">
        <f>يناير!L39</f>
        <v>0</v>
      </c>
      <c r="I3" s="10">
        <f>يناير!M39</f>
        <v>0</v>
      </c>
      <c r="J3" s="10">
        <f>يناير!N39</f>
        <v>30000</v>
      </c>
      <c r="K3" s="10">
        <f>يناير!O39</f>
        <v>0</v>
      </c>
      <c r="L3" s="10">
        <f>يناير!P39</f>
        <v>0</v>
      </c>
      <c r="M3" s="10">
        <f>يناير!Q39</f>
        <v>0</v>
      </c>
      <c r="N3" s="10">
        <f>يناير!R39</f>
        <v>0</v>
      </c>
      <c r="O3" s="10">
        <f>يناير!S39</f>
        <v>0</v>
      </c>
      <c r="P3" s="10">
        <f>يناير!T39</f>
        <v>20000</v>
      </c>
      <c r="Q3" s="10">
        <f>يناير!U39</f>
        <v>1000</v>
      </c>
      <c r="R3" s="10">
        <f>يناير!V39</f>
        <v>0</v>
      </c>
      <c r="S3" s="10">
        <f>يناير!W39</f>
        <v>20000</v>
      </c>
      <c r="T3" s="10">
        <f>يناير!X39</f>
        <v>0</v>
      </c>
      <c r="U3" s="10">
        <f>يناير!Y39</f>
        <v>30000</v>
      </c>
      <c r="V3" s="10">
        <f>يناير!Z39</f>
        <v>0</v>
      </c>
      <c r="W3" s="10">
        <f>يناير!AA39</f>
        <v>0</v>
      </c>
      <c r="X3" s="10">
        <f>يناير!AB39</f>
        <v>0</v>
      </c>
      <c r="Y3" s="10">
        <f>يناير!AC39</f>
        <v>0</v>
      </c>
      <c r="Z3" s="10">
        <f>يناير!AD39</f>
        <v>0</v>
      </c>
      <c r="AA3" s="10">
        <f>يناير!AE39</f>
        <v>20000</v>
      </c>
    </row>
    <row r="4" spans="1:27" ht="22.5" customHeight="1" x14ac:dyDescent="0.2">
      <c r="A4" s="13" t="s">
        <v>23</v>
      </c>
      <c r="B4" s="10">
        <f ca="1">SUMIF(D$2:AA3,D3,D4:AA4)</f>
        <v>0</v>
      </c>
      <c r="C4" s="10">
        <f ca="1">SUMIF(D$2:AA3,E3,D4:AA4)</f>
        <v>0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27" ht="22.5" customHeight="1" x14ac:dyDescent="0.2">
      <c r="A5" s="13" t="s">
        <v>24</v>
      </c>
      <c r="B5" s="10">
        <f ca="1">SUMIF(D$2:AA4,D4,D5:AA5)</f>
        <v>0</v>
      </c>
      <c r="C5" s="10">
        <f ca="1">SUMIF(D$2:AA4,E4,D5:AA5)</f>
        <v>0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1:27" ht="22.5" customHeight="1" x14ac:dyDescent="0.2">
      <c r="A6" s="13" t="s">
        <v>25</v>
      </c>
      <c r="B6" s="10">
        <f ca="1">SUMIF(D$2:AA5,D5,D6:AA6)</f>
        <v>0</v>
      </c>
      <c r="C6" s="10">
        <f ca="1">SUMIF(D$2:AA5,E5,D6:AA6)</f>
        <v>0</v>
      </c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27" ht="22.5" customHeight="1" x14ac:dyDescent="0.2">
      <c r="A7" s="13" t="s">
        <v>26</v>
      </c>
      <c r="B7" s="10">
        <f ca="1">SUMIF(D$2:AA6,D6,D7:AA7)</f>
        <v>0</v>
      </c>
      <c r="C7" s="10">
        <f ca="1">SUMIF(D$2:AA6,E6,D7:AA7)</f>
        <v>0</v>
      </c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</row>
    <row r="8" spans="1:27" ht="22.5" customHeight="1" x14ac:dyDescent="0.2">
      <c r="A8" s="13" t="s">
        <v>27</v>
      </c>
      <c r="B8" s="10">
        <f ca="1">SUMIF(D$2:AA7,D7,D8:AA8)</f>
        <v>0</v>
      </c>
      <c r="C8" s="10">
        <f ca="1">SUMIF(D$2:AA7,E7,D8:AA8)</f>
        <v>0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</row>
    <row r="9" spans="1:27" ht="22.5" customHeight="1" x14ac:dyDescent="0.2">
      <c r="A9" s="13" t="s">
        <v>28</v>
      </c>
      <c r="B9" s="10">
        <f ca="1">SUMIF(D$2:AA8,D8,D9:AA9)</f>
        <v>0</v>
      </c>
      <c r="C9" s="10">
        <f ca="1">SUMIF(D$2:AA8,E8,D9:AA9)</f>
        <v>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27" ht="22.5" customHeight="1" x14ac:dyDescent="0.2">
      <c r="A10" s="13" t="s">
        <v>29</v>
      </c>
      <c r="B10" s="10">
        <f ca="1">SUMIF(D$2:AA9,D9,D10:AA10)</f>
        <v>0</v>
      </c>
      <c r="C10" s="10">
        <f ca="1">SUMIF(D$2:AA9,E9,D10:AA10)</f>
        <v>0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</row>
    <row r="11" spans="1:27" ht="22.5" customHeight="1" x14ac:dyDescent="0.2">
      <c r="A11" s="13" t="s">
        <v>30</v>
      </c>
      <c r="B11" s="10">
        <f ca="1">SUMIF(D$2:AA10,D10,D11:AA11)</f>
        <v>0</v>
      </c>
      <c r="C11" s="10">
        <f ca="1">SUMIF(D$2:AA10,E10,D11:AA11)</f>
        <v>0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</row>
    <row r="12" spans="1:27" ht="22.5" customHeight="1" x14ac:dyDescent="0.2">
      <c r="A12" s="13" t="s">
        <v>31</v>
      </c>
      <c r="B12" s="10">
        <f ca="1">SUMIF(D$2:AA11,D11,D12:AA12)</f>
        <v>0</v>
      </c>
      <c r="C12" s="10">
        <f ca="1">SUMIF(D$2:AA11,E11,D12:AA12)</f>
        <v>0</v>
      </c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</row>
    <row r="13" spans="1:27" ht="22.5" customHeight="1" x14ac:dyDescent="0.2">
      <c r="A13" s="13" t="s">
        <v>32</v>
      </c>
      <c r="B13" s="10">
        <f ca="1">SUMIF(D$2:AA12,D12,D13:AA13)</f>
        <v>0</v>
      </c>
      <c r="C13" s="10">
        <f ca="1">SUMIF(D$2:AA12,E12,D13:AA13)</f>
        <v>0</v>
      </c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</row>
    <row r="14" spans="1:27" ht="22.5" customHeight="1" x14ac:dyDescent="0.2">
      <c r="A14" s="13" t="s">
        <v>33</v>
      </c>
      <c r="B14" s="10">
        <f ca="1">SUMIF(D$2:AA13,D13,D14:AA14)</f>
        <v>0</v>
      </c>
      <c r="C14" s="10">
        <f ca="1">SUMIF(D$2:AA13,E13,D14:AA14)</f>
        <v>0</v>
      </c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</row>
    <row r="15" spans="1:27" ht="27" customHeight="1" x14ac:dyDescent="0.2">
      <c r="A15" s="11" t="s">
        <v>35</v>
      </c>
      <c r="B15" s="12">
        <f t="shared" ref="B15:C15" ca="1" si="0">SUM(B3:B14)</f>
        <v>71000</v>
      </c>
      <c r="C15" s="12">
        <f t="shared" ca="1" si="0"/>
        <v>71000</v>
      </c>
      <c r="D15" s="12">
        <f>SUM(D3:D14)</f>
        <v>1000</v>
      </c>
      <c r="E15" s="12">
        <f t="shared" ref="E15:AA15" si="1">SUM(E3:E14)</f>
        <v>0</v>
      </c>
      <c r="F15" s="12">
        <f t="shared" si="1"/>
        <v>20000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1"/>
        <v>30000</v>
      </c>
      <c r="K15" s="12">
        <f t="shared" si="1"/>
        <v>0</v>
      </c>
      <c r="L15" s="12">
        <f t="shared" si="1"/>
        <v>0</v>
      </c>
      <c r="M15" s="12">
        <f t="shared" si="1"/>
        <v>0</v>
      </c>
      <c r="N15" s="12">
        <f t="shared" si="1"/>
        <v>0</v>
      </c>
      <c r="O15" s="12">
        <f t="shared" si="1"/>
        <v>0</v>
      </c>
      <c r="P15" s="12">
        <f t="shared" si="1"/>
        <v>20000</v>
      </c>
      <c r="Q15" s="12">
        <f t="shared" si="1"/>
        <v>1000</v>
      </c>
      <c r="R15" s="12">
        <f t="shared" si="1"/>
        <v>0</v>
      </c>
      <c r="S15" s="12">
        <f t="shared" si="1"/>
        <v>20000</v>
      </c>
      <c r="T15" s="12">
        <f t="shared" si="1"/>
        <v>0</v>
      </c>
      <c r="U15" s="12">
        <f t="shared" si="1"/>
        <v>30000</v>
      </c>
      <c r="V15" s="12">
        <f t="shared" si="1"/>
        <v>0</v>
      </c>
      <c r="W15" s="12">
        <f t="shared" si="1"/>
        <v>0</v>
      </c>
      <c r="X15" s="12">
        <f t="shared" si="1"/>
        <v>0</v>
      </c>
      <c r="Y15" s="12">
        <f t="shared" si="1"/>
        <v>0</v>
      </c>
      <c r="Z15" s="12">
        <f t="shared" si="1"/>
        <v>0</v>
      </c>
      <c r="AA15" s="12">
        <f t="shared" si="1"/>
        <v>20000</v>
      </c>
    </row>
    <row r="16" spans="1:27" x14ac:dyDescent="0.2">
      <c r="B16" s="1" t="b">
        <f ca="1">B15=C15</f>
        <v>1</v>
      </c>
      <c r="C16" s="1"/>
    </row>
  </sheetData>
  <mergeCells count="15">
    <mergeCell ref="V1:W1"/>
    <mergeCell ref="X1:Y1"/>
    <mergeCell ref="Z1:AA1"/>
    <mergeCell ref="B16:C16"/>
    <mergeCell ref="R1:S1"/>
    <mergeCell ref="T1:U1"/>
    <mergeCell ref="F1:G1"/>
    <mergeCell ref="H1:I1"/>
    <mergeCell ref="J1:K1"/>
    <mergeCell ref="L1:M1"/>
    <mergeCell ref="N1:O1"/>
    <mergeCell ref="P1:Q1"/>
    <mergeCell ref="A1:A2"/>
    <mergeCell ref="B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rightToLeft="1" workbookViewId="0">
      <selection activeCell="I11" sqref="I11"/>
    </sheetView>
  </sheetViews>
  <sheetFormatPr defaultRowHeight="14.25" x14ac:dyDescent="0.2"/>
  <cols>
    <col min="1" max="1" width="16.875" bestFit="1" customWidth="1"/>
    <col min="2" max="4" width="13.375" bestFit="1" customWidth="1"/>
    <col min="5" max="5" width="10.75" bestFit="1" customWidth="1"/>
  </cols>
  <sheetData>
    <row r="1" spans="1:5" ht="34.5" customHeight="1" x14ac:dyDescent="0.2">
      <c r="A1" s="3" t="s">
        <v>36</v>
      </c>
      <c r="B1" s="3" t="s">
        <v>37</v>
      </c>
      <c r="C1" s="3"/>
      <c r="D1" s="3" t="s">
        <v>38</v>
      </c>
      <c r="E1" s="3"/>
    </row>
    <row r="2" spans="1:5" ht="20.25" customHeight="1" x14ac:dyDescent="0.25">
      <c r="A2" s="3"/>
      <c r="B2" s="4" t="s">
        <v>5</v>
      </c>
      <c r="C2" s="4" t="s">
        <v>6</v>
      </c>
      <c r="D2" s="4" t="s">
        <v>5</v>
      </c>
      <c r="E2" s="4" t="s">
        <v>6</v>
      </c>
    </row>
    <row r="3" spans="1:5" ht="23.25" customHeight="1" x14ac:dyDescent="0.2">
      <c r="A3" s="9" t="s">
        <v>7</v>
      </c>
      <c r="B3" s="10">
        <f>INDEX('الاستاذ العام'!$D$15:$AA$15,,MATCH(A3,'الاستاذ العام'!$D$1:$AA$1,0))</f>
        <v>1000</v>
      </c>
      <c r="C3" s="10">
        <f>INDEX('الاستاذ العام'!$D$15:$AA$15,,MATCH(A3,'الاستاذ العام'!$D$1:$AA$1,0)+1)</f>
        <v>0</v>
      </c>
      <c r="D3" s="10">
        <f>IF(B3&gt;C3,B3-C3,0)</f>
        <v>1000</v>
      </c>
      <c r="E3" s="10">
        <f>IF(C3&gt;B3,C3-B3,0)</f>
        <v>0</v>
      </c>
    </row>
    <row r="4" spans="1:5" ht="23.25" customHeight="1" x14ac:dyDescent="0.2">
      <c r="A4" s="9" t="s">
        <v>15</v>
      </c>
      <c r="B4" s="10">
        <f>INDEX('الاستاذ العام'!$D$15:$AA$15,,MATCH(A4,'الاستاذ العام'!$D$1:$AA$1,0))</f>
        <v>20000</v>
      </c>
      <c r="C4" s="10">
        <f>INDEX('الاستاذ العام'!$D$15:$AA$15,,MATCH(A4,'الاستاذ العام'!$D$1:$AA$1,0)+1)</f>
        <v>0</v>
      </c>
      <c r="D4" s="10">
        <f t="shared" ref="D4:D14" si="0">IF(B4&gt;C4,B4-C4,0)</f>
        <v>20000</v>
      </c>
      <c r="E4" s="10">
        <f t="shared" ref="E4:E14" si="1">IF(C4&gt;B4,C4-B4,0)</f>
        <v>0</v>
      </c>
    </row>
    <row r="5" spans="1:5" ht="23.25" customHeight="1" x14ac:dyDescent="0.2">
      <c r="A5" s="9" t="s">
        <v>8</v>
      </c>
      <c r="B5" s="10">
        <f>INDEX('الاستاذ العام'!$D$15:$AA$15,,MATCH(A5,'الاستاذ العام'!$D$1:$AA$1,0))</f>
        <v>0</v>
      </c>
      <c r="C5" s="10">
        <f>INDEX('الاستاذ العام'!$D$15:$AA$15,,MATCH(A5,'الاستاذ العام'!$D$1:$AA$1,0)+1)</f>
        <v>0</v>
      </c>
      <c r="D5" s="10">
        <f t="shared" si="0"/>
        <v>0</v>
      </c>
      <c r="E5" s="10">
        <f t="shared" si="1"/>
        <v>0</v>
      </c>
    </row>
    <row r="6" spans="1:5" ht="23.25" customHeight="1" x14ac:dyDescent="0.2">
      <c r="A6" s="9" t="s">
        <v>9</v>
      </c>
      <c r="B6" s="10">
        <f>INDEX('الاستاذ العام'!$D$15:$AA$15,,MATCH(A6,'الاستاذ العام'!$D$1:$AA$1,0))</f>
        <v>30000</v>
      </c>
      <c r="C6" s="10">
        <f>INDEX('الاستاذ العام'!$D$15:$AA$15,,MATCH(A6,'الاستاذ العام'!$D$1:$AA$1,0)+1)</f>
        <v>0</v>
      </c>
      <c r="D6" s="10">
        <f t="shared" si="0"/>
        <v>30000</v>
      </c>
      <c r="E6" s="10">
        <f t="shared" si="1"/>
        <v>0</v>
      </c>
    </row>
    <row r="7" spans="1:5" ht="23.25" customHeight="1" x14ac:dyDescent="0.2">
      <c r="A7" s="9" t="s">
        <v>10</v>
      </c>
      <c r="B7" s="10">
        <f>INDEX('الاستاذ العام'!$D$15:$AA$15,,MATCH(A7,'الاستاذ العام'!$D$1:$AA$1,0))</f>
        <v>0</v>
      </c>
      <c r="C7" s="10">
        <f>INDEX('الاستاذ العام'!$D$15:$AA$15,,MATCH(A7,'الاستاذ العام'!$D$1:$AA$1,0)+1)</f>
        <v>0</v>
      </c>
      <c r="D7" s="10">
        <f t="shared" si="0"/>
        <v>0</v>
      </c>
      <c r="E7" s="10">
        <f t="shared" si="1"/>
        <v>0</v>
      </c>
    </row>
    <row r="8" spans="1:5" ht="23.25" customHeight="1" x14ac:dyDescent="0.2">
      <c r="A8" s="9" t="s">
        <v>11</v>
      </c>
      <c r="B8" s="10">
        <f>INDEX('الاستاذ العام'!$D$15:$AA$15,,MATCH(A8,'الاستاذ العام'!$D$1:$AA$1,0))</f>
        <v>0</v>
      </c>
      <c r="C8" s="10">
        <f>INDEX('الاستاذ العام'!$D$15:$AA$15,,MATCH(A8,'الاستاذ العام'!$D$1:$AA$1,0)+1)</f>
        <v>0</v>
      </c>
      <c r="D8" s="10">
        <f t="shared" si="0"/>
        <v>0</v>
      </c>
      <c r="E8" s="10">
        <f t="shared" si="1"/>
        <v>0</v>
      </c>
    </row>
    <row r="9" spans="1:5" ht="23.25" customHeight="1" x14ac:dyDescent="0.2">
      <c r="A9" s="9" t="s">
        <v>12</v>
      </c>
      <c r="B9" s="10">
        <f>INDEX('الاستاذ العام'!$D$15:$AA$15,,MATCH(A9,'الاستاذ العام'!$D$1:$AA$1,0))</f>
        <v>20000</v>
      </c>
      <c r="C9" s="10">
        <f>INDEX('الاستاذ العام'!$D$15:$AA$15,,MATCH(A9,'الاستاذ العام'!$D$1:$AA$1,0)+1)</f>
        <v>1000</v>
      </c>
      <c r="D9" s="10">
        <f t="shared" si="0"/>
        <v>19000</v>
      </c>
      <c r="E9" s="10">
        <f t="shared" si="1"/>
        <v>0</v>
      </c>
    </row>
    <row r="10" spans="1:5" ht="23.25" customHeight="1" x14ac:dyDescent="0.2">
      <c r="A10" s="9" t="s">
        <v>13</v>
      </c>
      <c r="B10" s="10">
        <f>INDEX('الاستاذ العام'!$D$15:$AA$15,,MATCH(A10,'الاستاذ العام'!$D$1:$AA$1,0))</f>
        <v>0</v>
      </c>
      <c r="C10" s="10">
        <f>INDEX('الاستاذ العام'!$D$15:$AA$15,,MATCH(A10,'الاستاذ العام'!$D$1:$AA$1,0)+1)</f>
        <v>20000</v>
      </c>
      <c r="D10" s="10">
        <f t="shared" si="0"/>
        <v>0</v>
      </c>
      <c r="E10" s="10">
        <f t="shared" si="1"/>
        <v>20000</v>
      </c>
    </row>
    <row r="11" spans="1:5" ht="23.25" customHeight="1" x14ac:dyDescent="0.2">
      <c r="A11" s="9" t="s">
        <v>14</v>
      </c>
      <c r="B11" s="10">
        <f>INDEX('الاستاذ العام'!$D$15:$AA$15,,MATCH(A11,'الاستاذ العام'!$D$1:$AA$1,0))</f>
        <v>0</v>
      </c>
      <c r="C11" s="10">
        <f>INDEX('الاستاذ العام'!$D$15:$AA$15,,MATCH(A11,'الاستاذ العام'!$D$1:$AA$1,0)+1)</f>
        <v>30000</v>
      </c>
      <c r="D11" s="10">
        <f t="shared" si="0"/>
        <v>0</v>
      </c>
      <c r="E11" s="10">
        <f t="shared" si="1"/>
        <v>30000</v>
      </c>
    </row>
    <row r="12" spans="1:5" ht="23.25" customHeight="1" x14ac:dyDescent="0.2">
      <c r="A12" s="9" t="s">
        <v>17</v>
      </c>
      <c r="B12" s="10">
        <f>INDEX('الاستاذ العام'!$D$15:$AA$15,,MATCH(A12,'الاستاذ العام'!$D$1:$AA$1,0))</f>
        <v>0</v>
      </c>
      <c r="C12" s="10">
        <f>INDEX('الاستاذ العام'!$D$15:$AA$15,,MATCH(A12,'الاستاذ العام'!$D$1:$AA$1,0)+1)</f>
        <v>0</v>
      </c>
      <c r="D12" s="10">
        <f t="shared" si="0"/>
        <v>0</v>
      </c>
      <c r="E12" s="10">
        <f t="shared" si="1"/>
        <v>0</v>
      </c>
    </row>
    <row r="13" spans="1:5" ht="23.25" customHeight="1" x14ac:dyDescent="0.2">
      <c r="A13" s="9" t="s">
        <v>19</v>
      </c>
      <c r="B13" s="10">
        <f>INDEX('الاستاذ العام'!$D$15:$AA$15,,MATCH(A13,'الاستاذ العام'!$D$1:$AA$1,0))</f>
        <v>0</v>
      </c>
      <c r="C13" s="10">
        <f>INDEX('الاستاذ العام'!$D$15:$AA$15,,MATCH(A13,'الاستاذ العام'!$D$1:$AA$1,0)+1)</f>
        <v>0</v>
      </c>
      <c r="D13" s="10">
        <f t="shared" si="0"/>
        <v>0</v>
      </c>
      <c r="E13" s="10">
        <f t="shared" si="1"/>
        <v>0</v>
      </c>
    </row>
    <row r="14" spans="1:5" ht="23.25" customHeight="1" x14ac:dyDescent="0.2">
      <c r="A14" s="9" t="s">
        <v>34</v>
      </c>
      <c r="B14" s="10">
        <f>INDEX('الاستاذ العام'!$D$15:$AA$15,,MATCH(A14,'الاستاذ العام'!$D$1:$AA$1,0))</f>
        <v>0</v>
      </c>
      <c r="C14" s="10">
        <f>INDEX('الاستاذ العام'!$D$15:$AA$15,,MATCH(A14,'الاستاذ العام'!$D$1:$AA$1,0)+1)</f>
        <v>20000</v>
      </c>
      <c r="D14" s="10">
        <f t="shared" si="0"/>
        <v>0</v>
      </c>
      <c r="E14" s="10">
        <f t="shared" si="1"/>
        <v>20000</v>
      </c>
    </row>
    <row r="15" spans="1:5" ht="28.5" customHeight="1" x14ac:dyDescent="0.2">
      <c r="A15" s="14" t="s">
        <v>39</v>
      </c>
      <c r="B15" s="10">
        <f>SUM(B3:B14)</f>
        <v>71000</v>
      </c>
      <c r="C15" s="10">
        <f>SUM(C3:C14)</f>
        <v>71000</v>
      </c>
      <c r="D15" s="10">
        <f>SUM(D3:D14)</f>
        <v>70000</v>
      </c>
      <c r="E15" s="10">
        <f>SUM(E3:E14)</f>
        <v>70000</v>
      </c>
    </row>
    <row r="16" spans="1:5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</sheetData>
  <mergeCells count="3">
    <mergeCell ref="D1:E1"/>
    <mergeCell ref="A1:A2"/>
    <mergeCell ref="B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الرئيسية</vt:lpstr>
      <vt:lpstr>يناير</vt:lpstr>
      <vt:lpstr>الاستاذ العام</vt:lpstr>
      <vt:lpstr>ميزان المراجعة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dcterms:created xsi:type="dcterms:W3CDTF">2024-09-21T09:36:58Z</dcterms:created>
  <dcterms:modified xsi:type="dcterms:W3CDTF">2024-09-21T12:59:28Z</dcterms:modified>
</cp:coreProperties>
</file>